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0" windowWidth="20640" windowHeight="11760" firstSheet="2" activeTab="7"/>
  </bookViews>
  <sheets>
    <sheet name="Лист1" sheetId="1" r:id="rId1"/>
    <sheet name="Приложение 1" sheetId="2" r:id="rId2"/>
    <sheet name="Приложение 2" sheetId="3" r:id="rId3"/>
    <sheet name="Приложение 3" sheetId="4" r:id="rId4"/>
    <sheet name="Приложение 4" sheetId="5" r:id="rId5"/>
    <sheet name="Приложение 5" sheetId="6" r:id="rId6"/>
    <sheet name="Приложение 6" sheetId="7" r:id="rId7"/>
    <sheet name="Приложение 7" sheetId="9" r:id="rId8"/>
  </sheets>
  <calcPr calcId="124519"/>
</workbook>
</file>

<file path=xl/calcChain.xml><?xml version="1.0" encoding="utf-8"?>
<calcChain xmlns="http://schemas.openxmlformats.org/spreadsheetml/2006/main">
  <c r="H14" i="9"/>
  <c r="I14" s="1"/>
  <c r="G14"/>
  <c r="H13"/>
  <c r="G13"/>
  <c r="I13" s="1"/>
  <c r="I12"/>
  <c r="G11"/>
  <c r="I11" s="1"/>
  <c r="G10"/>
  <c r="I10" s="1"/>
  <c r="G9"/>
  <c r="I9" s="1"/>
  <c r="I8"/>
  <c r="H7" i="7"/>
  <c r="G7"/>
  <c r="F32" i="3" l="1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C8" i="2" l="1"/>
  <c r="D48" i="1" l="1"/>
  <c r="D47"/>
  <c r="D46"/>
  <c r="D45"/>
  <c r="D44"/>
  <c r="D43"/>
  <c r="D42"/>
  <c r="D41"/>
  <c r="D40"/>
  <c r="D39"/>
  <c r="D38"/>
  <c r="D37"/>
  <c r="D35"/>
  <c r="D30"/>
  <c r="D29"/>
  <c r="D28"/>
  <c r="D27"/>
  <c r="D23"/>
  <c r="D22"/>
  <c r="D21"/>
  <c r="B17"/>
  <c r="D16"/>
  <c r="D15"/>
</calcChain>
</file>

<file path=xl/sharedStrings.xml><?xml version="1.0" encoding="utf-8"?>
<sst xmlns="http://schemas.openxmlformats.org/spreadsheetml/2006/main" count="1256" uniqueCount="286">
  <si>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</si>
  <si>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</si>
  <si>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</si>
  <si>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</si>
  <si>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</si>
  <si>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</si>
  <si>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</si>
  <si>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</si>
  <si>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</si>
  <si>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</si>
  <si>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</si>
  <si>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</si>
  <si>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Субсидии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</si>
  <si>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</si>
  <si>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</si>
  <si>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</si>
  <si>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</si>
  <si>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</si>
  <si>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</si>
  <si>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</si>
  <si>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</si>
  <si>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</si>
  <si>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>ИНФОРМАЦИЯ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</si>
  <si>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</si>
  <si>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</si>
  <si>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</si>
  <si>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</si>
  <si>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</si>
  <si>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 связи с вышеизложенной информацией  предлагается: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</si>
  <si>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</si>
  <si>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</si>
  <si>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</si>
  <si>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</si>
  <si>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</si>
  <si>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</si>
  <si>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0800 Культура и кинематография</t>
  </si>
  <si>
    <t>подраздел 0410 Сеть и информатика</t>
  </si>
  <si>
    <t xml:space="preserve">     Утвердить отчёт  об исполнении бюджета  резервного фонда администрации поселения за</t>
  </si>
  <si>
    <t xml:space="preserve">            Утвердить отчёт по источникам внутреннего финансирования дефицита бюджета поселения  </t>
  </si>
  <si>
    <r>
      <t xml:space="preserve">  </t>
    </r>
    <r>
      <rPr>
        <b/>
        <sz val="11"/>
        <rFont val="Calibri"/>
        <family val="2"/>
        <charset val="204"/>
        <scheme val="minor"/>
      </rPr>
      <t>(Приложение № 6)</t>
    </r>
    <r>
      <rPr>
        <sz val="11"/>
        <rFont val="Calibri"/>
        <family val="2"/>
        <charset val="204"/>
        <scheme val="minor"/>
      </rPr>
      <t>.</t>
    </r>
  </si>
  <si>
    <t>подраздел 0405 Сельское хоз-во и рыболовство</t>
  </si>
  <si>
    <t>Прелестненского</t>
  </si>
  <si>
    <t>об исполнении бюджета Прелестненского сельского поселения муниципального райна "Прохоровский район" Белгородской области  за 2023 год</t>
  </si>
  <si>
    <t>на 2023 год</t>
  </si>
  <si>
    <t>2023 год  соответствует данным бухгалтерской отчётности, составленной в соответствии с приказом</t>
  </si>
  <si>
    <r>
      <t xml:space="preserve"> за  2023 год </t>
    </r>
    <r>
      <rPr>
        <b/>
        <sz val="11"/>
        <rFont val="Calibri"/>
        <family val="2"/>
        <charset val="204"/>
        <scheme val="minor"/>
      </rPr>
      <t>(Приложение № 1)</t>
    </r>
    <r>
      <rPr>
        <sz val="11"/>
        <rFont val="Calibri"/>
        <family val="2"/>
        <charset val="204"/>
        <scheme val="minor"/>
      </rPr>
      <t>.</t>
    </r>
  </si>
  <si>
    <r>
      <t xml:space="preserve">            Утвердить отчёт по поступлению доходов в бюджет поселения за 2023 год            </t>
    </r>
    <r>
      <rPr>
        <b/>
        <sz val="11"/>
        <rFont val="Calibri"/>
        <family val="2"/>
        <charset val="204"/>
        <scheme val="minor"/>
      </rPr>
      <t xml:space="preserve">(Приложение  № 2). 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</si>
  <si>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ведомственной структуре  расходов бюджета поселения за 2023 год.             </t>
    </r>
    <r>
      <rPr>
        <b/>
        <sz val="11"/>
        <rFont val="Calibri"/>
        <family val="2"/>
        <charset val="204"/>
        <scheme val="minor"/>
      </rPr>
      <t>(Приложение  № 3).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</si>
  <si>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распределению бюджетных ассигнований по разделам, подразделам целевым статьям (муниципальным программам бюджета   поселения и непрограммным направлениям деятельности),группам видов расходов ,классификации расходов бюджета поселения за 2023 год ведомственной структуре расходов бюджета за 2023 год </t>
    </r>
    <r>
      <rPr>
        <b/>
        <sz val="11"/>
        <rFont val="Calibri"/>
        <family val="2"/>
        <charset val="204"/>
        <scheme val="minor"/>
      </rPr>
      <t>( Приложение № 4)</t>
    </r>
  </si>
  <si>
    <r>
      <t xml:space="preserve">          </t>
    </r>
    <r>
      <rPr>
        <sz val="11"/>
        <rFont val="Calibri"/>
        <family val="2"/>
        <charset val="204"/>
        <scheme val="minor"/>
      </rPr>
      <t xml:space="preserve">  Утвердить отчёт  по  распределению бюджетных ассигнований по целевым статьям (муниципальным программам бюджета   поселения и непрограммным направлениям деятельности),группам видов расходов , разделам, подразделам, классификации расходов бюджета поселения за 2023 год</t>
    </r>
    <r>
      <rPr>
        <b/>
        <sz val="11"/>
        <rFont val="Calibri"/>
        <family val="2"/>
        <charset val="204"/>
        <scheme val="minor"/>
      </rPr>
      <t xml:space="preserve"> (Приложение № 5).</t>
    </r>
  </si>
  <si>
    <t xml:space="preserve">            Утвердить отчёт об исполнении бюджета дорожного фонда поселения за 2023 год </t>
  </si>
  <si>
    <r>
      <t xml:space="preserve">  2023 год </t>
    </r>
    <r>
      <rPr>
        <b/>
        <sz val="11"/>
        <rFont val="Calibri"/>
        <family val="2"/>
        <charset val="204"/>
        <scheme val="minor"/>
      </rPr>
      <t>(Приложение № 7)</t>
    </r>
    <r>
      <rPr>
        <sz val="11"/>
        <rFont val="Calibri"/>
        <family val="2"/>
        <charset val="204"/>
        <scheme val="minor"/>
      </rPr>
      <t>.</t>
    </r>
  </si>
  <si>
    <t>подраздел 0412 Мероприятия по землепользов.</t>
  </si>
  <si>
    <t>Раздел 0700 Повышение квалификациии</t>
  </si>
  <si>
    <t>Раздел 1100 Физическая культура и спорт</t>
  </si>
  <si>
    <t xml:space="preserve">             Утвердить отчёт об исполнении бюджета Прелестненского сельского поселения муниципального района "Прохоровский район" за 2023 год по доходам в сумме 8162,1  тыс.руб., расходам в сумме 8093,6 тыс.руб. с превышением доходов над расходами (профицит бюджета) в сумме 68,5 тыс.рублей.</t>
  </si>
  <si>
    <t>Приложение № 1</t>
  </si>
  <si>
    <t>Источники внутреннего финансирования дефицита бюджета Прелестненского сельского поселения за 2023 год</t>
  </si>
  <si>
    <t>(тыс.руб)</t>
  </si>
  <si>
    <t>Код бюджетной классификации</t>
  </si>
  <si>
    <t>Наименование кода группы,подгруппы,статья,вида источника внутреннего финансирования дефицитов бюджета</t>
  </si>
  <si>
    <t>Исполнено за 2023 год</t>
  </si>
  <si>
    <t>010500 00 00 0000 000</t>
  </si>
  <si>
    <t>Изменение остатков средств на счетах по учёту средств бюджетов</t>
  </si>
  <si>
    <t>010500 00 00 0000 500</t>
  </si>
  <si>
    <t>Увеличение остатков средств бюджетов</t>
  </si>
  <si>
    <t>010502 00 00 0000 500</t>
  </si>
  <si>
    <t>Увеличение прочих остатков средств бюджетов</t>
  </si>
  <si>
    <t>010502 01 00 0000 510</t>
  </si>
  <si>
    <t>Увеличение прочих остатков денежных средств бюджетов</t>
  </si>
  <si>
    <t>010502 01 10 0000 510</t>
  </si>
  <si>
    <t>Увеличение прочих остатков денежных средств бюджетов сельских поселений</t>
  </si>
  <si>
    <t>010500 00 00 0000 600</t>
  </si>
  <si>
    <t>Уменьшение остатков средств бюджетов</t>
  </si>
  <si>
    <t>010502 00 00 0000 600</t>
  </si>
  <si>
    <t>Уменьшение прочих остатков средств бюджетов</t>
  </si>
  <si>
    <t>010502 01 00 0000 610</t>
  </si>
  <si>
    <t>Уменьшение прочих остатков денежных средств бюджетов</t>
  </si>
  <si>
    <t>010502 01 10 0000 610</t>
  </si>
  <si>
    <t>Приложение № 2</t>
  </si>
  <si>
    <t>Поступление доходов в бюджет Прелестненского сельского поселения за 2023 год</t>
  </si>
  <si>
    <t>КВД</t>
  </si>
  <si>
    <t>Наименование КВД</t>
  </si>
  <si>
    <t>Утверждённые назначения 2023 год</t>
  </si>
  <si>
    <t>Исполнено</t>
  </si>
  <si>
    <t>Процент исполнения к плану</t>
  </si>
  <si>
    <t xml:space="preserve">Отклонение (+.-) к плану  </t>
  </si>
  <si>
    <t>1.00.00.00.0.00.0.000.000</t>
  </si>
  <si>
    <t>НАЛОГОВЫЕ И НЕНАЛОГОВЫЕ ДОХОДЫ</t>
  </si>
  <si>
    <t>1.01.00.00.0.00.0.000.000</t>
  </si>
  <si>
    <t>НАЛОГИ НА ПРИБЫЛЬ, ДОХОДЫ</t>
  </si>
  <si>
    <t>1.01.02.00.0.01.0.000.110</t>
  </si>
  <si>
    <t>1.01.02.01.0.01.1.000.110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</si>
  <si>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</t>
  </si>
  <si>
    <t>1.06.00.00.0.00.0.000.000</t>
  </si>
  <si>
    <t>НАЛОГИ НА ИМУЩЕСТВО</t>
  </si>
  <si>
    <t>1.06.01.00.0.00.0.000.110</t>
  </si>
  <si>
    <t>Налог на имущество физических лиц</t>
  </si>
  <si>
    <t>1.06.01.03.0.10.1.000.110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</si>
  <si>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</si>
  <si>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1.06.06.00.0.00.0.000.110</t>
  </si>
  <si>
    <t>1.06.06.03.0.00.0.000.110</t>
  </si>
  <si>
    <t>Земельный налог с организаций</t>
  </si>
  <si>
    <t>1.06.06.03.3.10.1.000.110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</si>
  <si>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</si>
  <si>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</si>
  <si>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</si>
  <si>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1.06.06.04.3.10.1.000.110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</si>
  <si>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</si>
  <si>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2.00.00.00.0.00.0.000.000</t>
  </si>
  <si>
    <t>БЕЗВОЗМЕЗДНЫЕ ПОСТУПЛЕНИЯ</t>
  </si>
  <si>
    <t>2.02.00.00.0.00.0.000.000</t>
  </si>
  <si>
    <t>БЕЗВОЗМЕЗДНЫЕ ПОСТУПЛЕНИЯ ОТ ДРУГИХ БЮДЖЕТОВ БЮДЖЕТНОЙ СИСТЕМЫ РОССИЙСКОЙ ФЕДЕРАЦИИ</t>
  </si>
  <si>
    <t>2.02.10.00.0.00.0.000.150</t>
  </si>
  <si>
    <t>Дотации бюджетам бюджетной системы Российской Федерации</t>
  </si>
  <si>
    <t>2.02.16.00.1.10.0.000.150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</si>
  <si>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</si>
  <si>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2.02.20.00.0.00.0.000.150</t>
  </si>
  <si>
    <t>Субсидии бюджетам бюджетной системы Российской Федерации (межбюджетные субсидии)</t>
  </si>
  <si>
    <t>2.02.29.99.9.10.0.000.150</t>
  </si>
  <si>
    <t>Прочие субсидии бюджетам сельских поселений</t>
  </si>
  <si>
    <t>2.02.30.00.0.00.0.000.150</t>
  </si>
  <si>
    <t>Субвенции бюджетам бюджетной системы Российской Федерации</t>
  </si>
  <si>
    <t>2.02.30.02.4.10.0.000.150</t>
  </si>
  <si>
    <t>Субвенции бюджетам сельских поселений на выполнение передаваемых полномочий субъектов Российской Федерации</t>
  </si>
  <si>
    <t>2.02.35.11.8.10.0.000.150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</si>
  <si>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</si>
  <si>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2.02.40.00.0.00.0.000.150</t>
  </si>
  <si>
    <t>2.02.40.01.4.10.0.000.150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</si>
  <si>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</si>
  <si>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2.02.49.99.9.10.0.000.150</t>
  </si>
  <si>
    <t>Прочие межбюджетные трансферты, передаваемые бюджетам сельских поселений</t>
  </si>
  <si>
    <t>Итого</t>
  </si>
  <si>
    <t>Приложение  №3</t>
  </si>
  <si>
    <t>ВЕДОМСТВЕННАЯ СТРУКТУРА РАСХОДОВ БЮДЖЕТА ПРЕЛЕСТНЕНСКОГО СЕЛЬСКОГО ПОСЕЛЕНИЯ ЗА 2023 год</t>
  </si>
  <si>
    <t xml:space="preserve">Наименование  </t>
  </si>
  <si>
    <t>коды бюджетной классификации</t>
  </si>
  <si>
    <t>Исполнено 2023 год</t>
  </si>
  <si>
    <t>Ведомственный код</t>
  </si>
  <si>
    <t>Раздел</t>
  </si>
  <si>
    <t>Подраздел</t>
  </si>
  <si>
    <t>Целевая статья</t>
  </si>
  <si>
    <t>Вид расходов</t>
  </si>
  <si>
    <t>1</t>
  </si>
  <si>
    <t>2</t>
  </si>
  <si>
    <t>3</t>
  </si>
  <si>
    <t>4</t>
  </si>
  <si>
    <t>5</t>
  </si>
  <si>
    <t>6</t>
  </si>
  <si>
    <t>7</t>
  </si>
  <si>
    <t>Администрация Прелестненского сельского поселения</t>
  </si>
  <si>
    <t>01</t>
  </si>
  <si>
    <t>Реализация функций органов власти местного самоуправления</t>
  </si>
  <si>
    <t>04</t>
  </si>
  <si>
    <t>9900000000</t>
  </si>
  <si>
    <t>Иные непрограммные мероприятия</t>
  </si>
  <si>
    <t>9990000000</t>
  </si>
  <si>
    <t>Расходы на выплаты по оплате труда высшего должностного лица муниципального образования</t>
  </si>
  <si>
    <t>9990000210</t>
  </si>
  <si>
    <t>100</t>
  </si>
  <si>
    <t>Расходы на выплаты по оплате труда заместителей высшего должностного лица муниципального образования</t>
  </si>
  <si>
    <t>9990000310</t>
  </si>
  <si>
    <t>Средства, передаваемые для компенсации расходов, возникших в результате решений, принятых органами власти другого уровня, за счет средств резервного фонда Правительства Белгородской области</t>
  </si>
  <si>
    <t>9990070550</t>
  </si>
  <si>
    <t>Обеспечение функций органов власти местного самоуправления</t>
  </si>
  <si>
    <t>9990090019</t>
  </si>
  <si>
    <t>200</t>
  </si>
  <si>
    <t>800</t>
  </si>
  <si>
    <t>06</t>
  </si>
  <si>
    <t>Иные межбюджетные трансферты из бюджета поселения в бюджет муниципального района на реализацию полномочий по организации исполнения бюджета</t>
  </si>
  <si>
    <t>9990080319</t>
  </si>
  <si>
    <t>500</t>
  </si>
  <si>
    <t>Муниципальная программа "Социально-экономическое развитие Прелестненского сельского поселения"</t>
  </si>
  <si>
    <t>13</t>
  </si>
  <si>
    <t>0100000000</t>
  </si>
  <si>
    <t>Подпрограмма "Развитие жилищно-коммунального хозяйства и благоустройства территории сельского поселения, реализация социально значимых мероприятий"</t>
  </si>
  <si>
    <t>0110000000</t>
  </si>
  <si>
    <t>Основное мероприятие "Реализация социально значимых мероприятий"</t>
  </si>
  <si>
    <t>0110200000</t>
  </si>
  <si>
    <t>Мероприятия</t>
  </si>
  <si>
    <t>0110229990</t>
  </si>
  <si>
    <t>02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</si>
  <si>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</si>
  <si>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</si>
  <si>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9990051180</t>
  </si>
  <si>
    <t>10</t>
  </si>
  <si>
    <t>Подпрограмма "Обеспечение безопасности жизнедеятельности населения на территории сельского поселения"</t>
  </si>
  <si>
    <t>0140000000</t>
  </si>
  <si>
    <t>Основное мероприятие "Реализация мероприятий по обеспечению пожарной безопасности"</t>
  </si>
  <si>
    <t>0140100000</t>
  </si>
  <si>
    <t>Реализация мероприятий по обеспечению пожарной безопасности</t>
  </si>
  <si>
    <t>0140122850</t>
  </si>
  <si>
    <t>14</t>
  </si>
  <si>
    <t>Основное мероприятие "Укрепление общественного порядка"</t>
  </si>
  <si>
    <t>0140300000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</si>
  <si>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</si>
  <si>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0140320040</t>
  </si>
  <si>
    <t>Основное мероприятие "Комплексные меры по профилактике терроризма и экстремистской деятельности в Прелестненском сельском поселении"</t>
  </si>
  <si>
    <t>0140500000</t>
  </si>
  <si>
    <t>0140529990</t>
  </si>
  <si>
    <t>Резервный фонд администрации поселения</t>
  </si>
  <si>
    <t>9990020451</t>
  </si>
  <si>
    <t>05</t>
  </si>
  <si>
    <t>Подпрограмма "Развитие сельского хозяйства"</t>
  </si>
  <si>
    <t>0150000000</t>
  </si>
  <si>
    <t>Основное мероприятие «Осуществление деятельности по обращению с животными без владельцев»</t>
  </si>
  <si>
    <t>0150200000</t>
  </si>
  <si>
    <t>Осуществление полномочий по организации мероприятий при осуществлении деятельности по обращению с животными без владельцев</t>
  </si>
  <si>
    <t>0150273880</t>
  </si>
  <si>
    <t>Основное мероприятие "Обеспечение функций по содержанию скотомогильников (биотермических ям)"</t>
  </si>
  <si>
    <t>0150300000</t>
  </si>
  <si>
    <t>Обеспечение функций по содержанию скотомогильников (биотермических ям)</t>
  </si>
  <si>
    <t>0150373870</t>
  </si>
  <si>
    <t>09</t>
  </si>
  <si>
    <t>Подпрограмма "Совершенствование и развитие дорожной сети"</t>
  </si>
  <si>
    <t>0130000000</t>
  </si>
  <si>
    <t>Основное мероприятие "Содержание и ремонт автомобильных дорог общего пользования местного значения"</t>
  </si>
  <si>
    <t>0130100000</t>
  </si>
  <si>
    <t>Содержание и ремонт автомобильных дорог общего пользования местного значения</t>
  </si>
  <si>
    <t>0130120570</t>
  </si>
  <si>
    <t>Подпрограмма "Создание условий для развития информационного общества"</t>
  </si>
  <si>
    <t>0180000000</t>
  </si>
  <si>
    <t>Основное мероприятие "Модернизация и развитие информационно-коммуникационной инфраструктуры связи и технического комплекса"</t>
  </si>
  <si>
    <t>0180100000</t>
  </si>
  <si>
    <t>Модернизация и развитие инфраструктуры связи и технического комплекса</t>
  </si>
  <si>
    <t>0180125330</t>
  </si>
  <si>
    <t>Основное мероприятие "Совершенствование и сопровождение информационно-аналитической системы и программного комплекса"</t>
  </si>
  <si>
    <t>0180200000</t>
  </si>
  <si>
    <t>Развитие и сопровождение информационно-аналитической системы и программного комплекса</t>
  </si>
  <si>
    <t>0180225340</t>
  </si>
  <si>
    <t>12</t>
  </si>
  <si>
    <t>Подпрограмма "Эффективное управление муниципальным имуществом и земельными ресурсами"</t>
  </si>
  <si>
    <t>0170000000</t>
  </si>
  <si>
    <t>Основное мероприятие "Содержание объектов муниципальной собственности"</t>
  </si>
  <si>
    <t>0170400000</t>
  </si>
  <si>
    <t>0170429990</t>
  </si>
  <si>
    <t>Основное мероприятие "Реализация мероприятий по жилищно-коммунальному хозяйству и благоустройству территории сельского поселения"</t>
  </si>
  <si>
    <t>0110100000</t>
  </si>
  <si>
    <t>Мероприятия по благоустройству территории поселения</t>
  </si>
  <si>
    <t>0110120111</t>
  </si>
  <si>
    <t>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</t>
  </si>
  <si>
    <t>0110121440</t>
  </si>
  <si>
    <t>Реализация проекта "Решаем вместе " в рамках инициативного бюджетирования (Устройство тротуара от МБОУ "Прелестненская СОШ" к остановке по ул. Центральная в с.Прелестное Прохоровского района)</t>
  </si>
  <si>
    <t>01101S0305</t>
  </si>
  <si>
    <t>07</t>
  </si>
  <si>
    <t>Подпрограмма "Развитие кадрового потенциала"</t>
  </si>
  <si>
    <t>0160000000</t>
  </si>
  <si>
    <t>Основное мероприятие "Повышение квалификации, профессиональная подготовка и переподготовка кадров"</t>
  </si>
  <si>
    <t>0160100000</t>
  </si>
  <si>
    <t>Повышение квалификации, профессиональная подготовка и переподготовка кадров</t>
  </si>
  <si>
    <t>0160121010</t>
  </si>
  <si>
    <t>08</t>
  </si>
  <si>
    <t>Подпрограмма "Развитие культуры, физической культуры и молодежной политики на территории сельского поселения"</t>
  </si>
  <si>
    <t>0120000000</t>
  </si>
  <si>
    <t>Основное мероприятие "Реализация полномочий по обеспечению деятельности учреждений культуры"</t>
  </si>
  <si>
    <t>0120100000</t>
  </si>
  <si>
    <t>Иные межбюджетные трансферты из бюджета сельского поселения в бюджет муниципального района на реализацию полномочий по обеспечению деятельности учреждений культуры</t>
  </si>
  <si>
    <t>0120180590</t>
  </si>
  <si>
    <t>Приложение  №4</t>
  </si>
  <si>
    <t>Распределение бюджетных ассигнований по разделам,подразделам,целевым статьям (муниципальным программам бюджета Прелестненского сельского поселения и непрограммным направлениям деятельности),группам видов расходов ,классификации расходов бюджета поселения за 2023 год</t>
  </si>
  <si>
    <t xml:space="preserve"> </t>
  </si>
  <si>
    <t>Приложение  №5</t>
  </si>
  <si>
    <t>Распределение бюджетных ассигнований по целевым статьям (муниципальным программам бюджета Прелестненского сельского поселения и непрограммным направлениям деятельности),группам видов расходов , разделам, подразделам, классификации расходов бюджета поселения за 2023 год</t>
  </si>
  <si>
    <t>Наименование</t>
  </si>
  <si>
    <t>КЦСР</t>
  </si>
  <si>
    <t>КВР</t>
  </si>
  <si>
    <t>Приложение № 6</t>
  </si>
  <si>
    <t>Отчёт об исполнении бюджета дорожного фонда Прелестненского сельского поселения</t>
  </si>
  <si>
    <t>( в тыс.руб)</t>
  </si>
  <si>
    <t>№ п/п</t>
  </si>
  <si>
    <t>Наименование показателей</t>
  </si>
  <si>
    <t>Утверждено на 2023 год</t>
  </si>
  <si>
    <t>Процент исполнения</t>
  </si>
  <si>
    <t>Отклонения (+,-) от годового плана</t>
  </si>
  <si>
    <t>Приложение №7</t>
  </si>
  <si>
    <t>Отчёт об исполнении бюджета резервного фонда Прелестненского сельского поселения</t>
  </si>
  <si>
    <t>ГРБС</t>
  </si>
  <si>
    <t>Наименование показателя</t>
  </si>
  <si>
    <t>Процент исполнения к плану 2023 года</t>
  </si>
  <si>
    <t>00</t>
  </si>
  <si>
    <t>0000000000</t>
  </si>
  <si>
    <t>000</t>
  </si>
  <si>
    <t>11</t>
  </si>
  <si>
    <t>Резервные фонды</t>
  </si>
  <si>
    <t>Другие вопросы в области национальной безопасности и правоохранительной деятельности</t>
  </si>
  <si>
    <t>Закупка товаров, работ и услуг для обеспечения государственных ( муници-пальных)  нужд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</si>
</sst>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?"/>
  </numFmts>
  <fonts count="1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textRotation="90" wrapText="1"/>
    </xf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165" fontId="8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166" fontId="9" fillId="0" borderId="1" xfId="0" applyNumberFormat="1" applyFont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/>
    <xf numFmtId="49" fontId="12" fillId="0" borderId="6" xfId="0" applyNumberFormat="1" applyFont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/>
    </xf>
    <xf numFmtId="165" fontId="8" fillId="0" borderId="1" xfId="0" applyNumberFormat="1" applyFont="1" applyBorder="1" applyAlignment="1" applyProtection="1">
      <alignment horizontal="right"/>
    </xf>
    <xf numFmtId="0" fontId="9" fillId="0" borderId="1" xfId="0" applyFont="1" applyBorder="1"/>
    <xf numFmtId="49" fontId="13" fillId="0" borderId="1" xfId="0" applyNumberFormat="1" applyFont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 vertical="center" textRotation="90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textRotation="90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textRotation="90" wrapText="1"/>
    </xf>
    <xf numFmtId="0" fontId="10" fillId="0" borderId="1" xfId="0" applyFont="1" applyBorder="1"/>
    <xf numFmtId="49" fontId="10" fillId="0" borderId="1" xfId="0" applyNumberFormat="1" applyFont="1" applyBorder="1"/>
    <xf numFmtId="164" fontId="10" fillId="0" borderId="1" xfId="0" applyNumberFormat="1" applyFont="1" applyBorder="1"/>
    <xf numFmtId="49" fontId="12" fillId="0" borderId="1" xfId="0" applyNumberFormat="1" applyFont="1" applyBorder="1" applyAlignment="1" applyProtection="1">
      <alignment horizontal="left" vertical="center" wrapText="1"/>
    </xf>
    <xf numFmtId="49" fontId="15" fillId="0" borderId="1" xfId="0" applyNumberFormat="1" applyFont="1" applyBorder="1" applyAlignment="1" applyProtection="1">
      <alignment horizontal="left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49" fontId="12" fillId="0" borderId="7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2" fillId="0" borderId="6" xfId="0" applyNumberFormat="1" applyFont="1" applyBorder="1" applyAlignment="1" applyProtection="1">
      <alignment horizontal="center" vertical="center" wrapText="1"/>
    </xf>
    <xf numFmtId="49" fontId="12" fillId="0" borderId="8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workbookViewId="0">
      <selection activeCell="A55" sqref="A55:D55"/>
    </sheetView>
  </sheetViews>
  <sheetFormatPr defaultRowHeight="1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>
      <c r="A1" s="69" t="s">
        <v>22</v>
      </c>
      <c r="B1" s="69"/>
      <c r="C1" s="69"/>
      <c r="D1" s="69"/>
    </row>
    <row r="3" spans="1:4" ht="62.25" customHeight="1">
      <c r="A3" s="69" t="s">
        <v>42</v>
      </c>
      <c r="B3" s="69"/>
      <c r="C3" s="69"/>
      <c r="D3" s="69"/>
    </row>
    <row r="5" spans="1:4">
      <c r="A5" t="s">
        <v>23</v>
      </c>
      <c r="C5" s="62" t="s">
        <v>41</v>
      </c>
      <c r="D5" s="62"/>
    </row>
    <row r="6" spans="1:4">
      <c r="A6" s="62" t="s">
        <v>24</v>
      </c>
      <c r="B6" s="62"/>
      <c r="C6" s="62"/>
      <c r="D6" s="62"/>
    </row>
    <row r="7" spans="1:4">
      <c r="A7" s="64" t="s">
        <v>44</v>
      </c>
      <c r="B7" s="64"/>
      <c r="C7" s="64"/>
      <c r="D7" s="64"/>
    </row>
    <row r="8" spans="1:4">
      <c r="A8" s="62" t="s">
        <v>25</v>
      </c>
      <c r="B8" s="62"/>
      <c r="C8" s="62"/>
      <c r="D8" s="62"/>
    </row>
    <row r="9" spans="1:4">
      <c r="A9" s="6" t="s">
        <v>26</v>
      </c>
      <c r="B9" s="6"/>
      <c r="C9" s="6"/>
      <c r="D9" s="6"/>
    </row>
    <row r="10" spans="1:4">
      <c r="A10" s="64" t="s">
        <v>27</v>
      </c>
      <c r="B10" s="64"/>
      <c r="C10" s="64"/>
      <c r="D10" s="64"/>
    </row>
    <row r="11" spans="1:4">
      <c r="A11" s="62" t="s">
        <v>43</v>
      </c>
      <c r="B11" s="62"/>
      <c r="C11" s="62"/>
      <c r="D11" s="62"/>
    </row>
    <row r="12" spans="1:4">
      <c r="A12" s="6"/>
      <c r="B12" s="6"/>
      <c r="C12" s="6"/>
      <c r="D12" s="6"/>
    </row>
    <row r="13" spans="1:4">
      <c r="D13" t="s">
        <v>7</v>
      </c>
    </row>
    <row r="14" spans="1:4" ht="44.25" customHeight="1">
      <c r="A14" s="1" t="s">
        <v>3</v>
      </c>
      <c r="B14" s="1" t="s">
        <v>2</v>
      </c>
      <c r="C14" s="2" t="s">
        <v>4</v>
      </c>
      <c r="D14" s="1" t="s">
        <v>6</v>
      </c>
    </row>
    <row r="15" spans="1:4">
      <c r="A15" s="3" t="s">
        <v>1</v>
      </c>
      <c r="B15" s="3">
        <v>8410</v>
      </c>
      <c r="C15" s="3">
        <v>8162.1</v>
      </c>
      <c r="D15" s="7">
        <f>C15/B15*100</f>
        <v>97.052318668252084</v>
      </c>
    </row>
    <row r="16" spans="1:4">
      <c r="A16" s="3" t="s">
        <v>0</v>
      </c>
      <c r="B16" s="3">
        <v>1234</v>
      </c>
      <c r="C16" s="3">
        <v>1072.8</v>
      </c>
      <c r="D16" s="7">
        <f>C16/B16*100</f>
        <v>86.936790923824958</v>
      </c>
    </row>
    <row r="17" spans="1:4">
      <c r="A17" s="3" t="s">
        <v>5</v>
      </c>
      <c r="B17" s="3">
        <f>C15-B15</f>
        <v>-247.89999999999964</v>
      </c>
      <c r="C17" s="3"/>
      <c r="D17" s="3"/>
    </row>
    <row r="19" spans="1:4">
      <c r="A19" s="64" t="s">
        <v>9</v>
      </c>
      <c r="B19" s="64"/>
      <c r="C19" s="64"/>
      <c r="D19" s="64"/>
    </row>
    <row r="21" spans="1:4">
      <c r="A21" s="3" t="s">
        <v>8</v>
      </c>
      <c r="B21" s="3">
        <v>306</v>
      </c>
      <c r="C21" s="3">
        <v>428.5</v>
      </c>
      <c r="D21" s="7">
        <f t="shared" ref="D21:D23" si="0">C21/B21*100</f>
        <v>140.03267973856208</v>
      </c>
    </row>
    <row r="22" spans="1:4">
      <c r="A22" s="3" t="s">
        <v>14</v>
      </c>
      <c r="B22" s="3">
        <v>136</v>
      </c>
      <c r="C22" s="3">
        <v>134.6</v>
      </c>
      <c r="D22" s="7">
        <f t="shared" si="0"/>
        <v>98.970588235294116</v>
      </c>
    </row>
    <row r="23" spans="1:4">
      <c r="A23" s="3" t="s">
        <v>15</v>
      </c>
      <c r="B23" s="3">
        <v>792</v>
      </c>
      <c r="C23" s="3">
        <v>509.7</v>
      </c>
      <c r="D23" s="7">
        <f t="shared" si="0"/>
        <v>64.356060606060609</v>
      </c>
    </row>
    <row r="24" spans="1:4">
      <c r="A24" s="12"/>
      <c r="B24" s="12"/>
      <c r="C24" s="12"/>
      <c r="D24" s="13"/>
    </row>
    <row r="25" spans="1:4">
      <c r="A25" s="68" t="s">
        <v>10</v>
      </c>
      <c r="B25" s="68"/>
      <c r="C25" s="68"/>
      <c r="D25" s="68"/>
    </row>
    <row r="27" spans="1:4">
      <c r="A27" s="3" t="s">
        <v>11</v>
      </c>
      <c r="B27" s="3">
        <v>5519.3</v>
      </c>
      <c r="C27" s="3">
        <v>5519.3</v>
      </c>
      <c r="D27" s="7">
        <f t="shared" ref="D27:D30" si="1">C27/B27*100</f>
        <v>100</v>
      </c>
    </row>
    <row r="28" spans="1:4">
      <c r="A28" s="3" t="s">
        <v>12</v>
      </c>
      <c r="B28" s="3">
        <v>961.6</v>
      </c>
      <c r="C28" s="3">
        <v>941.6</v>
      </c>
      <c r="D28" s="7">
        <f t="shared" si="1"/>
        <v>97.920133111480865</v>
      </c>
    </row>
    <row r="29" spans="1:4">
      <c r="A29" s="3" t="s">
        <v>32</v>
      </c>
      <c r="B29" s="3">
        <v>177.9</v>
      </c>
      <c r="C29" s="3">
        <v>174.2</v>
      </c>
      <c r="D29" s="7">
        <f t="shared" si="1"/>
        <v>97.920179876335013</v>
      </c>
    </row>
    <row r="30" spans="1:4">
      <c r="A30" s="3" t="s">
        <v>13</v>
      </c>
      <c r="B30" s="3">
        <v>537.20000000000005</v>
      </c>
      <c r="C30" s="3">
        <v>454.1</v>
      </c>
      <c r="D30" s="7">
        <f t="shared" si="1"/>
        <v>84.53090096798212</v>
      </c>
    </row>
    <row r="32" spans="1:4">
      <c r="A32" s="64" t="s">
        <v>16</v>
      </c>
      <c r="B32" s="64"/>
      <c r="C32" s="64"/>
      <c r="D32" s="64"/>
    </row>
    <row r="34" spans="1:4" ht="30">
      <c r="A34" s="3"/>
      <c r="B34" s="8" t="s">
        <v>30</v>
      </c>
      <c r="C34" s="4" t="s">
        <v>31</v>
      </c>
      <c r="D34" s="1" t="s">
        <v>6</v>
      </c>
    </row>
    <row r="35" spans="1:4">
      <c r="A35" s="3" t="s">
        <v>29</v>
      </c>
      <c r="B35" s="3">
        <v>9058.2000000000007</v>
      </c>
      <c r="C35" s="3">
        <v>8093.6</v>
      </c>
      <c r="D35" s="7">
        <f t="shared" ref="D35:D48" si="2">C35/B35*100</f>
        <v>89.351085204566033</v>
      </c>
    </row>
    <row r="36" spans="1:4" ht="30.75" customHeight="1">
      <c r="A36" s="3" t="s">
        <v>34</v>
      </c>
      <c r="B36" s="3"/>
      <c r="C36" s="3"/>
      <c r="D36" s="3"/>
    </row>
    <row r="37" spans="1:4">
      <c r="A37" s="4" t="s">
        <v>33</v>
      </c>
      <c r="B37" s="9">
        <v>2987.3</v>
      </c>
      <c r="C37" s="9">
        <v>2652.3</v>
      </c>
      <c r="D37" s="7">
        <f t="shared" si="2"/>
        <v>88.785860141264678</v>
      </c>
    </row>
    <row r="38" spans="1:4" ht="30">
      <c r="A38" s="4" t="s">
        <v>19</v>
      </c>
      <c r="B38" s="3">
        <v>113.5</v>
      </c>
      <c r="C38" s="3">
        <v>113.5</v>
      </c>
      <c r="D38" s="7">
        <f t="shared" si="2"/>
        <v>100</v>
      </c>
    </row>
    <row r="39" spans="1:4" ht="16.5" customHeight="1">
      <c r="A39" s="4" t="s">
        <v>20</v>
      </c>
      <c r="B39" s="3">
        <v>490.2</v>
      </c>
      <c r="C39" s="3">
        <v>390.6</v>
      </c>
      <c r="D39" s="7">
        <f t="shared" si="2"/>
        <v>79.68176254589963</v>
      </c>
    </row>
    <row r="40" spans="1:4" ht="30.75" customHeight="1">
      <c r="A40" s="4" t="s">
        <v>21</v>
      </c>
      <c r="B40" s="3">
        <v>659.6</v>
      </c>
      <c r="C40" s="3">
        <v>539.4</v>
      </c>
      <c r="D40" s="7">
        <f t="shared" si="2"/>
        <v>81.776834445118254</v>
      </c>
    </row>
    <row r="41" spans="1:4" ht="42.75" customHeight="1">
      <c r="A41" s="3" t="s">
        <v>40</v>
      </c>
      <c r="B41" s="3">
        <v>64.400000000000006</v>
      </c>
      <c r="C41" s="3">
        <v>60.8</v>
      </c>
      <c r="D41" s="7">
        <f t="shared" si="2"/>
        <v>94.409937888198741</v>
      </c>
    </row>
    <row r="42" spans="1:4" ht="29.25" customHeight="1">
      <c r="A42" s="3" t="s">
        <v>17</v>
      </c>
      <c r="B42" s="3">
        <v>501.2</v>
      </c>
      <c r="C42" s="3">
        <v>405.4</v>
      </c>
      <c r="D42" s="7">
        <f t="shared" si="2"/>
        <v>80.885873902633676</v>
      </c>
    </row>
    <row r="43" spans="1:4">
      <c r="A43" s="5" t="s">
        <v>36</v>
      </c>
      <c r="B43" s="3">
        <v>77</v>
      </c>
      <c r="C43" s="3">
        <v>56.4</v>
      </c>
      <c r="D43" s="7">
        <f t="shared" si="2"/>
        <v>73.246753246753244</v>
      </c>
    </row>
    <row r="44" spans="1:4">
      <c r="A44" s="5" t="s">
        <v>52</v>
      </c>
      <c r="B44" s="3">
        <v>17</v>
      </c>
      <c r="C44" s="3">
        <v>16.899999999999999</v>
      </c>
      <c r="D44" s="7">
        <f t="shared" si="2"/>
        <v>99.411764705882348</v>
      </c>
    </row>
    <row r="45" spans="1:4">
      <c r="A45" s="5" t="s">
        <v>18</v>
      </c>
      <c r="B45" s="3">
        <v>3606</v>
      </c>
      <c r="C45" s="3">
        <v>3458.4</v>
      </c>
      <c r="D45" s="7">
        <f t="shared" si="2"/>
        <v>95.906821963394336</v>
      </c>
    </row>
    <row r="46" spans="1:4">
      <c r="A46" s="5" t="s">
        <v>53</v>
      </c>
      <c r="B46" s="3">
        <v>2.8</v>
      </c>
      <c r="C46" s="3">
        <v>1.4</v>
      </c>
      <c r="D46" s="7">
        <f t="shared" si="2"/>
        <v>50</v>
      </c>
    </row>
    <row r="47" spans="1:4">
      <c r="A47" s="5" t="s">
        <v>35</v>
      </c>
      <c r="B47" s="3">
        <v>1184.5999999999999</v>
      </c>
      <c r="C47" s="3">
        <v>937.8</v>
      </c>
      <c r="D47" s="7">
        <f t="shared" si="2"/>
        <v>79.165963194327205</v>
      </c>
    </row>
    <row r="48" spans="1:4">
      <c r="A48" s="5" t="s">
        <v>54</v>
      </c>
      <c r="B48" s="3">
        <v>14.2</v>
      </c>
      <c r="C48" s="3">
        <v>0</v>
      </c>
      <c r="D48" s="7">
        <f t="shared" si="2"/>
        <v>0</v>
      </c>
    </row>
    <row r="49" spans="1:4">
      <c r="A49" s="14"/>
      <c r="B49" s="12"/>
      <c r="C49" s="12"/>
      <c r="D49" s="13"/>
    </row>
    <row r="50" spans="1:4">
      <c r="A50" s="61" t="s">
        <v>28</v>
      </c>
      <c r="B50" s="61"/>
      <c r="C50" s="61"/>
      <c r="D50" s="61"/>
    </row>
    <row r="51" spans="1:4">
      <c r="A51" s="11"/>
      <c r="B51" s="11"/>
      <c r="C51" s="11"/>
      <c r="D51" s="11"/>
    </row>
    <row r="52" spans="1:4" ht="64.5" customHeight="1">
      <c r="A52" s="67" t="s">
        <v>55</v>
      </c>
      <c r="B52" s="67"/>
      <c r="C52" s="67"/>
      <c r="D52" s="67"/>
    </row>
    <row r="53" spans="1:4" ht="16.5" customHeight="1">
      <c r="A53" s="65" t="s">
        <v>38</v>
      </c>
      <c r="B53" s="65"/>
      <c r="C53" s="65"/>
      <c r="D53" s="65"/>
    </row>
    <row r="54" spans="1:4">
      <c r="A54" s="61" t="s">
        <v>45</v>
      </c>
      <c r="B54" s="61"/>
      <c r="C54" s="61"/>
      <c r="D54" s="61"/>
    </row>
    <row r="55" spans="1:4" ht="36" customHeight="1">
      <c r="A55" s="66" t="s">
        <v>46</v>
      </c>
      <c r="B55" s="66"/>
      <c r="C55" s="66"/>
      <c r="D55" s="66"/>
    </row>
    <row r="56" spans="1:4" ht="33.75" customHeight="1">
      <c r="A56" s="66" t="s">
        <v>47</v>
      </c>
      <c r="B56" s="66"/>
      <c r="C56" s="66"/>
      <c r="D56" s="66"/>
    </row>
    <row r="57" spans="1:4" ht="63" customHeight="1">
      <c r="A57" s="67" t="s">
        <v>48</v>
      </c>
      <c r="B57" s="67"/>
      <c r="C57" s="67"/>
      <c r="D57" s="67"/>
    </row>
    <row r="58" spans="1:4" ht="63" customHeight="1">
      <c r="A58" s="63" t="s">
        <v>49</v>
      </c>
      <c r="B58" s="63"/>
      <c r="C58" s="63"/>
      <c r="D58" s="63"/>
    </row>
    <row r="59" spans="1:4">
      <c r="A59" s="61" t="s">
        <v>50</v>
      </c>
      <c r="B59" s="61"/>
      <c r="C59" s="61"/>
      <c r="D59" s="61"/>
    </row>
    <row r="60" spans="1:4">
      <c r="A60" s="61" t="s">
        <v>39</v>
      </c>
      <c r="B60" s="61"/>
      <c r="C60" s="61"/>
      <c r="D60" s="61"/>
    </row>
    <row r="61" spans="1:4">
      <c r="A61" s="60" t="s">
        <v>37</v>
      </c>
      <c r="B61" s="60"/>
      <c r="C61" s="60"/>
      <c r="D61" s="60"/>
    </row>
    <row r="62" spans="1:4">
      <c r="A62" s="61" t="s">
        <v>51</v>
      </c>
      <c r="B62" s="61"/>
      <c r="C62" s="61"/>
      <c r="D62" s="61"/>
    </row>
    <row r="63" spans="1:4">
      <c r="A63" s="10"/>
      <c r="B63" s="10"/>
      <c r="C63" s="10"/>
      <c r="D63" s="10"/>
    </row>
  </sheetData>
  <mergeCells count="23">
    <mergeCell ref="A25:D25"/>
    <mergeCell ref="A32:D32"/>
    <mergeCell ref="A1:D1"/>
    <mergeCell ref="A3:D3"/>
    <mergeCell ref="C5:D5"/>
    <mergeCell ref="A7:D7"/>
    <mergeCell ref="A6:D6"/>
    <mergeCell ref="A61:D61"/>
    <mergeCell ref="A62:D62"/>
    <mergeCell ref="A8:D8"/>
    <mergeCell ref="A11:D11"/>
    <mergeCell ref="A60:D60"/>
    <mergeCell ref="A58:D58"/>
    <mergeCell ref="A10:D10"/>
    <mergeCell ref="A50:D50"/>
    <mergeCell ref="A59:D59"/>
    <mergeCell ref="A53:D53"/>
    <mergeCell ref="A54:D54"/>
    <mergeCell ref="A55:D55"/>
    <mergeCell ref="A56:D56"/>
    <mergeCell ref="A57:D57"/>
    <mergeCell ref="A52:D52"/>
    <mergeCell ref="A19:D19"/>
  </mergeCells>
  <pageMargins left="0.51181102362204722" right="0.11811023622047245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D12" sqref="D12"/>
    </sheetView>
  </sheetViews>
  <sheetFormatPr defaultRowHeight="15"/>
  <cols>
    <col min="1" max="1" width="27.7109375" customWidth="1"/>
    <col min="2" max="2" width="36.7109375" customWidth="1"/>
    <col min="3" max="3" width="18.42578125" customWidth="1"/>
  </cols>
  <sheetData>
    <row r="1" spans="1:3">
      <c r="A1" s="15"/>
      <c r="B1" s="15"/>
      <c r="C1" s="15" t="s">
        <v>56</v>
      </c>
    </row>
    <row r="2" spans="1:3">
      <c r="A2" s="15"/>
      <c r="B2" s="15"/>
      <c r="C2" s="15"/>
    </row>
    <row r="3" spans="1:3">
      <c r="A3" s="70" t="s">
        <v>57</v>
      </c>
      <c r="B3" s="70"/>
      <c r="C3" s="70"/>
    </row>
    <row r="4" spans="1:3" ht="19.5" customHeight="1">
      <c r="A4" s="70"/>
      <c r="B4" s="70"/>
      <c r="C4" s="70"/>
    </row>
    <row r="5" spans="1:3">
      <c r="A5" s="15"/>
      <c r="B5" s="15"/>
      <c r="C5" s="15"/>
    </row>
    <row r="6" spans="1:3">
      <c r="B6" s="15"/>
      <c r="C6" s="16" t="s">
        <v>58</v>
      </c>
    </row>
    <row r="7" spans="1:3" ht="60.75" customHeight="1">
      <c r="A7" s="17" t="s">
        <v>59</v>
      </c>
      <c r="B7" s="18" t="s">
        <v>60</v>
      </c>
      <c r="C7" s="17" t="s">
        <v>61</v>
      </c>
    </row>
    <row r="8" spans="1:3" ht="29.25" customHeight="1">
      <c r="A8" s="19" t="s">
        <v>62</v>
      </c>
      <c r="B8" s="18" t="s">
        <v>63</v>
      </c>
      <c r="C8" s="20">
        <f>C9-C13</f>
        <v>68.5</v>
      </c>
    </row>
    <row r="9" spans="1:3" ht="30.75" customHeight="1">
      <c r="A9" s="19" t="s">
        <v>64</v>
      </c>
      <c r="B9" s="18" t="s">
        <v>65</v>
      </c>
      <c r="C9" s="20">
        <v>8162.1</v>
      </c>
    </row>
    <row r="10" spans="1:3" ht="29.25" customHeight="1">
      <c r="A10" s="21" t="s">
        <v>66</v>
      </c>
      <c r="B10" s="22" t="s">
        <v>67</v>
      </c>
      <c r="C10" s="23">
        <v>8162.1</v>
      </c>
    </row>
    <row r="11" spans="1:3" ht="29.25" customHeight="1">
      <c r="A11" s="21" t="s">
        <v>68</v>
      </c>
      <c r="B11" s="22" t="s">
        <v>69</v>
      </c>
      <c r="C11" s="23">
        <v>8162.1</v>
      </c>
    </row>
    <row r="12" spans="1:3" ht="34.5" customHeight="1">
      <c r="A12" s="21" t="s">
        <v>70</v>
      </c>
      <c r="B12" s="22" t="s">
        <v>71</v>
      </c>
      <c r="C12" s="23">
        <v>8162.1</v>
      </c>
    </row>
    <row r="13" spans="1:3" ht="29.25" customHeight="1">
      <c r="A13" s="19" t="s">
        <v>72</v>
      </c>
      <c r="B13" s="18" t="s">
        <v>73</v>
      </c>
      <c r="C13" s="20">
        <v>8093.6</v>
      </c>
    </row>
    <row r="14" spans="1:3" ht="29.25" customHeight="1">
      <c r="A14" s="21" t="s">
        <v>74</v>
      </c>
      <c r="B14" s="22" t="s">
        <v>75</v>
      </c>
      <c r="C14" s="23">
        <v>8093.6</v>
      </c>
    </row>
    <row r="15" spans="1:3" ht="30" customHeight="1">
      <c r="A15" s="21" t="s">
        <v>76</v>
      </c>
      <c r="B15" s="22" t="s">
        <v>77</v>
      </c>
      <c r="C15" s="23">
        <v>8093.6</v>
      </c>
    </row>
    <row r="16" spans="1:3" ht="32.25" customHeight="1">
      <c r="A16" s="21" t="s">
        <v>78</v>
      </c>
      <c r="B16" s="22" t="s">
        <v>71</v>
      </c>
      <c r="C16" s="23">
        <v>8093.6</v>
      </c>
    </row>
  </sheetData>
  <mergeCells count="1">
    <mergeCell ref="A3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B10" sqref="B10"/>
    </sheetView>
  </sheetViews>
  <sheetFormatPr defaultRowHeight="15"/>
  <cols>
    <col min="1" max="1" width="25.5703125" customWidth="1"/>
    <col min="2" max="2" width="43.42578125" customWidth="1"/>
    <col min="3" max="3" width="10.42578125" customWidth="1"/>
    <col min="4" max="4" width="8.7109375" customWidth="1"/>
  </cols>
  <sheetData>
    <row r="1" spans="1:6">
      <c r="D1" s="71" t="s">
        <v>79</v>
      </c>
      <c r="E1" s="71"/>
      <c r="F1" s="71"/>
    </row>
    <row r="2" spans="1:6">
      <c r="A2" s="15"/>
      <c r="B2" s="15"/>
      <c r="C2" s="15"/>
    </row>
    <row r="3" spans="1:6" ht="15" customHeight="1">
      <c r="A3" s="70" t="s">
        <v>80</v>
      </c>
      <c r="B3" s="70"/>
      <c r="C3" s="70"/>
      <c r="D3" s="70"/>
      <c r="E3" s="70"/>
      <c r="F3" s="70"/>
    </row>
    <row r="4" spans="1:6" ht="18.75" hidden="1" customHeight="1">
      <c r="A4" s="70"/>
      <c r="B4" s="70"/>
      <c r="C4" s="70"/>
      <c r="D4" s="70"/>
      <c r="E4" s="70"/>
      <c r="F4" s="70"/>
    </row>
    <row r="5" spans="1:6">
      <c r="A5" s="15"/>
      <c r="B5" s="15"/>
      <c r="C5" s="15"/>
    </row>
    <row r="6" spans="1:6">
      <c r="B6" s="15"/>
      <c r="C6" s="15"/>
      <c r="F6" s="15" t="s">
        <v>58</v>
      </c>
    </row>
    <row r="7" spans="1:6" ht="95.25" customHeight="1">
      <c r="A7" s="24" t="s">
        <v>81</v>
      </c>
      <c r="B7" s="24" t="s">
        <v>82</v>
      </c>
      <c r="C7" s="25" t="s">
        <v>83</v>
      </c>
      <c r="D7" s="25" t="s">
        <v>84</v>
      </c>
      <c r="E7" s="26" t="s">
        <v>85</v>
      </c>
      <c r="F7" s="26" t="s">
        <v>86</v>
      </c>
    </row>
    <row r="8" spans="1:6" ht="28.5">
      <c r="A8" s="27" t="s">
        <v>87</v>
      </c>
      <c r="B8" s="24" t="s">
        <v>88</v>
      </c>
      <c r="C8" s="28">
        <v>1234</v>
      </c>
      <c r="D8" s="28">
        <v>1072.8599999999999</v>
      </c>
      <c r="E8" s="28">
        <f>D8/C8*100</f>
        <v>86.941653160453797</v>
      </c>
      <c r="F8" s="28">
        <f>D8-C8</f>
        <v>-161.1400000000001</v>
      </c>
    </row>
    <row r="9" spans="1:6">
      <c r="A9" s="27" t="s">
        <v>89</v>
      </c>
      <c r="B9" s="24" t="s">
        <v>90</v>
      </c>
      <c r="C9" s="28">
        <v>306</v>
      </c>
      <c r="D9" s="28">
        <v>428.52</v>
      </c>
      <c r="E9" s="28">
        <f t="shared" ref="E9:E32" si="0">D9/C9*100</f>
        <v>140.0392156862745</v>
      </c>
      <c r="F9" s="28">
        <f t="shared" ref="F9:F32" si="1">D9-C9</f>
        <v>122.51999999999998</v>
      </c>
    </row>
    <row r="10" spans="1:6">
      <c r="A10" s="27" t="s">
        <v>91</v>
      </c>
      <c r="B10" s="24" t="s">
        <v>8</v>
      </c>
      <c r="C10" s="28">
        <v>306</v>
      </c>
      <c r="D10" s="28">
        <v>428.52</v>
      </c>
      <c r="E10" s="28">
        <f t="shared" si="0"/>
        <v>140.0392156862745</v>
      </c>
      <c r="F10" s="28">
        <f t="shared" si="1"/>
        <v>122.51999999999998</v>
      </c>
    </row>
    <row r="11" spans="1:6" ht="105">
      <c r="A11" s="29" t="s">
        <v>92</v>
      </c>
      <c r="B11" s="30" t="s">
        <v>93</v>
      </c>
      <c r="C11" s="31">
        <v>306</v>
      </c>
      <c r="D11" s="31">
        <v>428.5</v>
      </c>
      <c r="E11" s="31">
        <f t="shared" si="0"/>
        <v>140.03267973856208</v>
      </c>
      <c r="F11" s="31">
        <f t="shared" si="1"/>
        <v>122.5</v>
      </c>
    </row>
    <row r="12" spans="1:6">
      <c r="A12" s="27" t="s">
        <v>94</v>
      </c>
      <c r="B12" s="24" t="s">
        <v>95</v>
      </c>
      <c r="C12" s="28">
        <v>928</v>
      </c>
      <c r="D12" s="28">
        <v>644.34</v>
      </c>
      <c r="E12" s="28">
        <f t="shared" si="0"/>
        <v>69.433189655172427</v>
      </c>
      <c r="F12" s="28">
        <f t="shared" si="1"/>
        <v>-283.65999999999997</v>
      </c>
    </row>
    <row r="13" spans="1:6">
      <c r="A13" s="27" t="s">
        <v>96</v>
      </c>
      <c r="B13" s="24" t="s">
        <v>97</v>
      </c>
      <c r="C13" s="28">
        <v>136</v>
      </c>
      <c r="D13" s="28">
        <v>134.62</v>
      </c>
      <c r="E13" s="28">
        <f t="shared" si="0"/>
        <v>98.985294117647058</v>
      </c>
      <c r="F13" s="28">
        <f t="shared" si="1"/>
        <v>-1.3799999999999955</v>
      </c>
    </row>
    <row r="14" spans="1:6" ht="105">
      <c r="A14" s="29" t="s">
        <v>98</v>
      </c>
      <c r="B14" s="32" t="s">
        <v>99</v>
      </c>
      <c r="C14" s="31">
        <v>136</v>
      </c>
      <c r="D14" s="31">
        <v>134.62</v>
      </c>
      <c r="E14" s="31">
        <f t="shared" si="0"/>
        <v>98.985294117647058</v>
      </c>
      <c r="F14" s="31">
        <f t="shared" si="1"/>
        <v>-1.3799999999999955</v>
      </c>
    </row>
    <row r="15" spans="1:6">
      <c r="A15" s="27" t="s">
        <v>100</v>
      </c>
      <c r="B15" s="24" t="s">
        <v>15</v>
      </c>
      <c r="C15" s="28">
        <v>792</v>
      </c>
      <c r="D15" s="28">
        <v>509.72</v>
      </c>
      <c r="E15" s="28">
        <f t="shared" si="0"/>
        <v>64.358585858585855</v>
      </c>
      <c r="F15" s="28">
        <f t="shared" si="1"/>
        <v>-282.27999999999997</v>
      </c>
    </row>
    <row r="16" spans="1:6" ht="15.75" customHeight="1">
      <c r="A16" s="27" t="s">
        <v>101</v>
      </c>
      <c r="B16" s="24" t="s">
        <v>102</v>
      </c>
      <c r="C16" s="28">
        <v>468</v>
      </c>
      <c r="D16" s="28">
        <v>151.24</v>
      </c>
      <c r="E16" s="28">
        <f t="shared" si="0"/>
        <v>32.316239316239319</v>
      </c>
      <c r="F16" s="28">
        <f t="shared" si="1"/>
        <v>-316.76</v>
      </c>
    </row>
    <row r="17" spans="1:6" ht="90">
      <c r="A17" s="29" t="s">
        <v>103</v>
      </c>
      <c r="B17" s="32" t="s">
        <v>104</v>
      </c>
      <c r="C17" s="31">
        <v>468</v>
      </c>
      <c r="D17" s="31">
        <v>151.24</v>
      </c>
      <c r="E17" s="31">
        <f t="shared" si="0"/>
        <v>32.316239316239319</v>
      </c>
      <c r="F17" s="31">
        <f t="shared" si="1"/>
        <v>-316.76</v>
      </c>
    </row>
    <row r="18" spans="1:6" ht="72.75" customHeight="1">
      <c r="A18" s="27" t="s">
        <v>105</v>
      </c>
      <c r="B18" s="24" t="s">
        <v>106</v>
      </c>
      <c r="C18" s="28">
        <v>324</v>
      </c>
      <c r="D18" s="28">
        <v>358.48</v>
      </c>
      <c r="E18" s="28">
        <f t="shared" si="0"/>
        <v>110.64197530864197</v>
      </c>
      <c r="F18" s="28">
        <f t="shared" si="1"/>
        <v>34.480000000000018</v>
      </c>
    </row>
    <row r="19" spans="1:6" ht="105">
      <c r="A19" s="29" t="s">
        <v>107</v>
      </c>
      <c r="B19" s="32" t="s">
        <v>108</v>
      </c>
      <c r="C19" s="31">
        <v>324</v>
      </c>
      <c r="D19" s="31">
        <v>358.48</v>
      </c>
      <c r="E19" s="31">
        <f t="shared" si="0"/>
        <v>110.64197530864197</v>
      </c>
      <c r="F19" s="31">
        <f t="shared" si="1"/>
        <v>34.480000000000018</v>
      </c>
    </row>
    <row r="20" spans="1:6">
      <c r="A20" s="27" t="s">
        <v>109</v>
      </c>
      <c r="B20" s="24" t="s">
        <v>110</v>
      </c>
      <c r="C20" s="28">
        <v>7176.04</v>
      </c>
      <c r="D20" s="28">
        <v>7089.27</v>
      </c>
      <c r="E20" s="28">
        <f t="shared" si="0"/>
        <v>98.790837286302761</v>
      </c>
      <c r="F20" s="28">
        <f t="shared" si="1"/>
        <v>-86.769999999999527</v>
      </c>
    </row>
    <row r="21" spans="1:6" ht="57">
      <c r="A21" s="27" t="s">
        <v>111</v>
      </c>
      <c r="B21" s="24" t="s">
        <v>112</v>
      </c>
      <c r="C21" s="28">
        <v>7176.04</v>
      </c>
      <c r="D21" s="28">
        <v>7089.27</v>
      </c>
      <c r="E21" s="28">
        <f t="shared" si="0"/>
        <v>98.790837286302761</v>
      </c>
      <c r="F21" s="28">
        <f t="shared" si="1"/>
        <v>-86.769999999999527</v>
      </c>
    </row>
    <row r="22" spans="1:6" ht="28.5">
      <c r="A22" s="27" t="s">
        <v>113</v>
      </c>
      <c r="B22" s="24" t="s">
        <v>114</v>
      </c>
      <c r="C22" s="28">
        <v>5519.3</v>
      </c>
      <c r="D22" s="28">
        <v>5519.3</v>
      </c>
      <c r="E22" s="28">
        <f t="shared" si="0"/>
        <v>100</v>
      </c>
      <c r="F22" s="28">
        <f t="shared" si="1"/>
        <v>0</v>
      </c>
    </row>
    <row r="23" spans="1:6" ht="45">
      <c r="A23" s="29" t="s">
        <v>115</v>
      </c>
      <c r="B23" s="32" t="s">
        <v>116</v>
      </c>
      <c r="C23" s="31">
        <v>5519.3</v>
      </c>
      <c r="D23" s="31">
        <v>5519.3</v>
      </c>
      <c r="E23" s="31">
        <f t="shared" si="0"/>
        <v>100</v>
      </c>
      <c r="F23" s="31">
        <f t="shared" si="1"/>
        <v>0</v>
      </c>
    </row>
    <row r="24" spans="1:6" ht="42.75">
      <c r="A24" s="27" t="s">
        <v>117</v>
      </c>
      <c r="B24" s="24" t="s">
        <v>118</v>
      </c>
      <c r="C24" s="28">
        <v>941.6</v>
      </c>
      <c r="D24" s="28">
        <v>941.57</v>
      </c>
      <c r="E24" s="28">
        <f t="shared" si="0"/>
        <v>99.996813933729825</v>
      </c>
      <c r="F24" s="28">
        <f t="shared" si="1"/>
        <v>-2.9999999999972715E-2</v>
      </c>
    </row>
    <row r="25" spans="1:6" ht="34.5" customHeight="1">
      <c r="A25" s="29" t="s">
        <v>119</v>
      </c>
      <c r="B25" s="32" t="s">
        <v>120</v>
      </c>
      <c r="C25" s="31">
        <v>941.6</v>
      </c>
      <c r="D25" s="31">
        <v>941.57</v>
      </c>
      <c r="E25" s="31">
        <f t="shared" si="0"/>
        <v>99.996813933729825</v>
      </c>
      <c r="F25" s="31">
        <f t="shared" si="1"/>
        <v>-2.9999999999972715E-2</v>
      </c>
    </row>
    <row r="26" spans="1:6" ht="28.5">
      <c r="A26" s="27" t="s">
        <v>121</v>
      </c>
      <c r="B26" s="24" t="s">
        <v>122</v>
      </c>
      <c r="C26" s="28">
        <v>177.94</v>
      </c>
      <c r="D26" s="28">
        <v>174.25</v>
      </c>
      <c r="E26" s="28">
        <f t="shared" si="0"/>
        <v>97.926267281105993</v>
      </c>
      <c r="F26" s="28">
        <f t="shared" si="1"/>
        <v>-3.6899999999999977</v>
      </c>
    </row>
    <row r="27" spans="1:6" ht="45">
      <c r="A27" s="29" t="s">
        <v>123</v>
      </c>
      <c r="B27" s="32" t="s">
        <v>124</v>
      </c>
      <c r="C27" s="31">
        <v>64.44</v>
      </c>
      <c r="D27" s="31">
        <v>60.75</v>
      </c>
      <c r="E27" s="31">
        <f t="shared" si="0"/>
        <v>94.273743016759781</v>
      </c>
      <c r="F27" s="31">
        <f t="shared" si="1"/>
        <v>-3.6899999999999977</v>
      </c>
    </row>
    <row r="28" spans="1:6" ht="75">
      <c r="A28" s="29" t="s">
        <v>125</v>
      </c>
      <c r="B28" s="32" t="s">
        <v>126</v>
      </c>
      <c r="C28" s="31">
        <v>113.5</v>
      </c>
      <c r="D28" s="31">
        <v>113.5</v>
      </c>
      <c r="E28" s="31">
        <f t="shared" si="0"/>
        <v>100</v>
      </c>
      <c r="F28" s="31">
        <f t="shared" si="1"/>
        <v>0</v>
      </c>
    </row>
    <row r="29" spans="1:6">
      <c r="A29" s="27" t="s">
        <v>127</v>
      </c>
      <c r="B29" s="24" t="s">
        <v>13</v>
      </c>
      <c r="C29" s="28">
        <v>537.20000000000005</v>
      </c>
      <c r="D29" s="28">
        <v>454.15</v>
      </c>
      <c r="E29" s="28">
        <f t="shared" si="0"/>
        <v>84.540208488458674</v>
      </c>
      <c r="F29" s="28">
        <f t="shared" si="1"/>
        <v>-83.050000000000068</v>
      </c>
    </row>
    <row r="30" spans="1:6" ht="90">
      <c r="A30" s="29" t="s">
        <v>128</v>
      </c>
      <c r="B30" s="32" t="s">
        <v>129</v>
      </c>
      <c r="C30" s="31">
        <v>429.5</v>
      </c>
      <c r="D30" s="31">
        <v>346.45</v>
      </c>
      <c r="E30" s="31">
        <f t="shared" si="0"/>
        <v>80.663562281722932</v>
      </c>
      <c r="F30" s="31">
        <f t="shared" si="1"/>
        <v>-83.050000000000011</v>
      </c>
    </row>
    <row r="31" spans="1:6" ht="45">
      <c r="A31" s="29" t="s">
        <v>130</v>
      </c>
      <c r="B31" s="32" t="s">
        <v>131</v>
      </c>
      <c r="C31" s="31">
        <v>107.7</v>
      </c>
      <c r="D31" s="31">
        <v>107.7</v>
      </c>
      <c r="E31" s="31">
        <f t="shared" si="0"/>
        <v>100</v>
      </c>
      <c r="F31" s="31">
        <f t="shared" si="1"/>
        <v>0</v>
      </c>
    </row>
    <row r="32" spans="1:6">
      <c r="A32" s="27" t="s">
        <v>132</v>
      </c>
      <c r="B32" s="24"/>
      <c r="C32" s="28">
        <v>8410.0400000000009</v>
      </c>
      <c r="D32" s="28">
        <v>8162.13</v>
      </c>
      <c r="E32" s="28">
        <f t="shared" si="0"/>
        <v>97.052213782574142</v>
      </c>
      <c r="F32" s="28">
        <f t="shared" si="1"/>
        <v>-247.91000000000076</v>
      </c>
    </row>
  </sheetData>
  <mergeCells count="2">
    <mergeCell ref="D1:F1"/>
    <mergeCell ref="A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A8" sqref="A8:A9"/>
    </sheetView>
  </sheetViews>
  <sheetFormatPr defaultRowHeight="15"/>
  <cols>
    <col min="1" max="1" width="41.85546875" customWidth="1"/>
    <col min="2" max="2" width="6.28515625" customWidth="1"/>
    <col min="3" max="3" width="4.28515625" customWidth="1"/>
    <col min="4" max="4" width="4.85546875" customWidth="1"/>
    <col min="5" max="5" width="13" customWidth="1"/>
    <col min="6" max="6" width="5.42578125" customWidth="1"/>
    <col min="7" max="7" width="13.140625" customWidth="1"/>
  </cols>
  <sheetData>
    <row r="1" spans="1:7" ht="15.75">
      <c r="A1" s="33"/>
      <c r="B1" s="33"/>
      <c r="C1" s="33"/>
      <c r="D1" s="33"/>
      <c r="E1" s="33"/>
      <c r="F1" s="72" t="s">
        <v>133</v>
      </c>
      <c r="G1" s="72"/>
    </row>
    <row r="2" spans="1:7" ht="15.75">
      <c r="A2" s="33"/>
      <c r="B2" s="33"/>
      <c r="C2" s="33"/>
      <c r="D2" s="33"/>
      <c r="E2" s="33"/>
      <c r="F2" s="33"/>
      <c r="G2" s="33"/>
    </row>
    <row r="3" spans="1:7">
      <c r="A3" s="73" t="s">
        <v>134</v>
      </c>
      <c r="B3" s="73"/>
      <c r="C3" s="73"/>
      <c r="D3" s="73"/>
      <c r="E3" s="73"/>
      <c r="F3" s="73"/>
      <c r="G3" s="73"/>
    </row>
    <row r="4" spans="1:7">
      <c r="A4" s="73"/>
      <c r="B4" s="73"/>
      <c r="C4" s="73"/>
      <c r="D4" s="73"/>
      <c r="E4" s="73"/>
      <c r="F4" s="73"/>
      <c r="G4" s="73"/>
    </row>
    <row r="5" spans="1:7">
      <c r="A5" s="73"/>
      <c r="B5" s="73"/>
      <c r="C5" s="73"/>
      <c r="D5" s="73"/>
      <c r="E5" s="73"/>
      <c r="F5" s="73"/>
      <c r="G5" s="73"/>
    </row>
    <row r="6" spans="1:7" ht="15.75">
      <c r="A6" s="33"/>
      <c r="B6" s="33"/>
      <c r="C6" s="33"/>
      <c r="D6" s="33"/>
      <c r="E6" s="33"/>
      <c r="F6" s="33"/>
      <c r="G6" s="33"/>
    </row>
    <row r="7" spans="1:7" ht="15.75">
      <c r="A7" s="33"/>
      <c r="B7" s="33"/>
      <c r="C7" s="33"/>
      <c r="D7" s="33"/>
      <c r="E7" s="33"/>
      <c r="F7" s="33"/>
      <c r="G7" s="33" t="s">
        <v>58</v>
      </c>
    </row>
    <row r="8" spans="1:7" ht="15.75">
      <c r="A8" s="74" t="s">
        <v>135</v>
      </c>
      <c r="B8" s="76" t="s">
        <v>136</v>
      </c>
      <c r="C8" s="77"/>
      <c r="D8" s="77"/>
      <c r="E8" s="77"/>
      <c r="F8" s="78"/>
      <c r="G8" s="79" t="s">
        <v>137</v>
      </c>
    </row>
    <row r="9" spans="1:7" ht="80.25" customHeight="1">
      <c r="A9" s="75"/>
      <c r="B9" s="34" t="s">
        <v>138</v>
      </c>
      <c r="C9" s="34" t="s">
        <v>139</v>
      </c>
      <c r="D9" s="34" t="s">
        <v>140</v>
      </c>
      <c r="E9" s="34" t="s">
        <v>141</v>
      </c>
      <c r="F9" s="34" t="s">
        <v>142</v>
      </c>
      <c r="G9" s="80"/>
    </row>
    <row r="10" spans="1:7" ht="15.75">
      <c r="A10" s="35" t="s">
        <v>143</v>
      </c>
      <c r="B10" s="35" t="s">
        <v>144</v>
      </c>
      <c r="C10" s="35" t="s">
        <v>145</v>
      </c>
      <c r="D10" s="35" t="s">
        <v>146</v>
      </c>
      <c r="E10" s="35" t="s">
        <v>147</v>
      </c>
      <c r="F10" s="35" t="s">
        <v>148</v>
      </c>
      <c r="G10" s="35" t="s">
        <v>149</v>
      </c>
    </row>
    <row r="11" spans="1:7" ht="30.75" customHeight="1">
      <c r="A11" s="36" t="s">
        <v>150</v>
      </c>
      <c r="B11" s="37">
        <v>915</v>
      </c>
      <c r="C11" s="38" t="s">
        <v>132</v>
      </c>
      <c r="D11" s="38"/>
      <c r="E11" s="39"/>
      <c r="F11" s="39"/>
      <c r="G11" s="40">
        <v>8093.6</v>
      </c>
    </row>
    <row r="12" spans="1:7">
      <c r="A12" s="27"/>
      <c r="B12" s="41"/>
      <c r="C12" s="27" t="s">
        <v>151</v>
      </c>
      <c r="D12" s="27"/>
      <c r="E12" s="24"/>
      <c r="F12" s="24"/>
      <c r="G12" s="28">
        <v>2652.3</v>
      </c>
    </row>
    <row r="13" spans="1:7" ht="28.5">
      <c r="A13" s="27" t="s">
        <v>152</v>
      </c>
      <c r="B13" s="41"/>
      <c r="C13" s="27" t="s">
        <v>151</v>
      </c>
      <c r="D13" s="27" t="s">
        <v>153</v>
      </c>
      <c r="E13" s="24" t="s">
        <v>154</v>
      </c>
      <c r="F13" s="24"/>
      <c r="G13" s="28">
        <v>2544.9</v>
      </c>
    </row>
    <row r="14" spans="1:7">
      <c r="A14" s="27" t="s">
        <v>155</v>
      </c>
      <c r="B14" s="41"/>
      <c r="C14" s="27" t="s">
        <v>151</v>
      </c>
      <c r="D14" s="27" t="s">
        <v>153</v>
      </c>
      <c r="E14" s="24" t="s">
        <v>156</v>
      </c>
      <c r="F14" s="24"/>
      <c r="G14" s="28">
        <v>2544.9</v>
      </c>
    </row>
    <row r="15" spans="1:7" ht="42.75">
      <c r="A15" s="27" t="s">
        <v>157</v>
      </c>
      <c r="B15" s="41"/>
      <c r="C15" s="27" t="s">
        <v>151</v>
      </c>
      <c r="D15" s="27" t="s">
        <v>153</v>
      </c>
      <c r="E15" s="24" t="s">
        <v>158</v>
      </c>
      <c r="F15" s="24"/>
      <c r="G15" s="28">
        <v>876.5</v>
      </c>
    </row>
    <row r="16" spans="1:7" ht="45">
      <c r="A16" s="29" t="s">
        <v>157</v>
      </c>
      <c r="B16" s="41"/>
      <c r="C16" s="29" t="s">
        <v>151</v>
      </c>
      <c r="D16" s="29" t="s">
        <v>153</v>
      </c>
      <c r="E16" s="32" t="s">
        <v>158</v>
      </c>
      <c r="F16" s="32" t="s">
        <v>159</v>
      </c>
      <c r="G16" s="31">
        <v>876.5</v>
      </c>
    </row>
    <row r="17" spans="1:7" ht="42.75">
      <c r="A17" s="27" t="s">
        <v>160</v>
      </c>
      <c r="B17" s="41"/>
      <c r="C17" s="27" t="s">
        <v>151</v>
      </c>
      <c r="D17" s="27" t="s">
        <v>153</v>
      </c>
      <c r="E17" s="24" t="s">
        <v>161</v>
      </c>
      <c r="F17" s="24"/>
      <c r="G17" s="28">
        <v>773.4</v>
      </c>
    </row>
    <row r="18" spans="1:7" ht="45">
      <c r="A18" s="29" t="s">
        <v>160</v>
      </c>
      <c r="B18" s="41"/>
      <c r="C18" s="29" t="s">
        <v>151</v>
      </c>
      <c r="D18" s="29" t="s">
        <v>153</v>
      </c>
      <c r="E18" s="32" t="s">
        <v>161</v>
      </c>
      <c r="F18" s="32" t="s">
        <v>159</v>
      </c>
      <c r="G18" s="31">
        <v>773.4</v>
      </c>
    </row>
    <row r="19" spans="1:7" ht="85.5">
      <c r="A19" s="27" t="s">
        <v>162</v>
      </c>
      <c r="B19" s="41"/>
      <c r="C19" s="27" t="s">
        <v>151</v>
      </c>
      <c r="D19" s="27" t="s">
        <v>153</v>
      </c>
      <c r="E19" s="24" t="s">
        <v>163</v>
      </c>
      <c r="F19" s="24"/>
      <c r="G19" s="28">
        <v>17.7</v>
      </c>
    </row>
    <row r="20" spans="1:7" ht="75">
      <c r="A20" s="29" t="s">
        <v>162</v>
      </c>
      <c r="B20" s="41"/>
      <c r="C20" s="29" t="s">
        <v>151</v>
      </c>
      <c r="D20" s="29" t="s">
        <v>153</v>
      </c>
      <c r="E20" s="32" t="s">
        <v>163</v>
      </c>
      <c r="F20" s="32" t="s">
        <v>159</v>
      </c>
      <c r="G20" s="31">
        <v>17.7</v>
      </c>
    </row>
    <row r="21" spans="1:7" ht="28.5">
      <c r="A21" s="27" t="s">
        <v>164</v>
      </c>
      <c r="B21" s="41"/>
      <c r="C21" s="27" t="s">
        <v>151</v>
      </c>
      <c r="D21" s="27" t="s">
        <v>153</v>
      </c>
      <c r="E21" s="24" t="s">
        <v>165</v>
      </c>
      <c r="F21" s="24"/>
      <c r="G21" s="28">
        <v>877.3</v>
      </c>
    </row>
    <row r="22" spans="1:7" ht="30">
      <c r="A22" s="29" t="s">
        <v>164</v>
      </c>
      <c r="B22" s="41"/>
      <c r="C22" s="29" t="s">
        <v>151</v>
      </c>
      <c r="D22" s="29" t="s">
        <v>153</v>
      </c>
      <c r="E22" s="32" t="s">
        <v>165</v>
      </c>
      <c r="F22" s="32" t="s">
        <v>159</v>
      </c>
      <c r="G22" s="31">
        <v>411.3</v>
      </c>
    </row>
    <row r="23" spans="1:7" ht="30">
      <c r="A23" s="29" t="s">
        <v>164</v>
      </c>
      <c r="B23" s="41"/>
      <c r="C23" s="29" t="s">
        <v>151</v>
      </c>
      <c r="D23" s="29" t="s">
        <v>153</v>
      </c>
      <c r="E23" s="32" t="s">
        <v>165</v>
      </c>
      <c r="F23" s="32" t="s">
        <v>166</v>
      </c>
      <c r="G23" s="31">
        <v>461.5</v>
      </c>
    </row>
    <row r="24" spans="1:7" ht="30">
      <c r="A24" s="29" t="s">
        <v>164</v>
      </c>
      <c r="B24" s="41"/>
      <c r="C24" s="29" t="s">
        <v>151</v>
      </c>
      <c r="D24" s="29" t="s">
        <v>153</v>
      </c>
      <c r="E24" s="32" t="s">
        <v>165</v>
      </c>
      <c r="F24" s="32" t="s">
        <v>167</v>
      </c>
      <c r="G24" s="31">
        <v>4.5</v>
      </c>
    </row>
    <row r="25" spans="1:7" ht="28.5">
      <c r="A25" s="27" t="s">
        <v>152</v>
      </c>
      <c r="B25" s="41"/>
      <c r="C25" s="27" t="s">
        <v>151</v>
      </c>
      <c r="D25" s="27" t="s">
        <v>168</v>
      </c>
      <c r="E25" s="24" t="s">
        <v>154</v>
      </c>
      <c r="F25" s="24"/>
      <c r="G25" s="28">
        <v>0.3</v>
      </c>
    </row>
    <row r="26" spans="1:7">
      <c r="A26" s="27" t="s">
        <v>155</v>
      </c>
      <c r="B26" s="41"/>
      <c r="C26" s="27" t="s">
        <v>151</v>
      </c>
      <c r="D26" s="27" t="s">
        <v>168</v>
      </c>
      <c r="E26" s="24" t="s">
        <v>156</v>
      </c>
      <c r="F26" s="24"/>
      <c r="G26" s="28">
        <v>0.3</v>
      </c>
    </row>
    <row r="27" spans="1:7" ht="71.25">
      <c r="A27" s="27" t="s">
        <v>169</v>
      </c>
      <c r="B27" s="41"/>
      <c r="C27" s="27" t="s">
        <v>151</v>
      </c>
      <c r="D27" s="27" t="s">
        <v>168</v>
      </c>
      <c r="E27" s="24" t="s">
        <v>170</v>
      </c>
      <c r="F27" s="24"/>
      <c r="G27" s="28">
        <v>0.3</v>
      </c>
    </row>
    <row r="28" spans="1:7" ht="75">
      <c r="A28" s="29" t="s">
        <v>169</v>
      </c>
      <c r="B28" s="41"/>
      <c r="C28" s="29" t="s">
        <v>151</v>
      </c>
      <c r="D28" s="29" t="s">
        <v>168</v>
      </c>
      <c r="E28" s="32" t="s">
        <v>170</v>
      </c>
      <c r="F28" s="32" t="s">
        <v>171</v>
      </c>
      <c r="G28" s="31">
        <v>0.3</v>
      </c>
    </row>
    <row r="29" spans="1:7" ht="57">
      <c r="A29" s="27" t="s">
        <v>172</v>
      </c>
      <c r="B29" s="41"/>
      <c r="C29" s="27" t="s">
        <v>151</v>
      </c>
      <c r="D29" s="27" t="s">
        <v>173</v>
      </c>
      <c r="E29" s="24" t="s">
        <v>174</v>
      </c>
      <c r="F29" s="24"/>
      <c r="G29" s="28">
        <v>107.1</v>
      </c>
    </row>
    <row r="30" spans="1:7" ht="71.25">
      <c r="A30" s="27" t="s">
        <v>175</v>
      </c>
      <c r="B30" s="41"/>
      <c r="C30" s="27" t="s">
        <v>151</v>
      </c>
      <c r="D30" s="27" t="s">
        <v>173</v>
      </c>
      <c r="E30" s="24" t="s">
        <v>176</v>
      </c>
      <c r="F30" s="24"/>
      <c r="G30" s="28">
        <v>107.1</v>
      </c>
    </row>
    <row r="31" spans="1:7" ht="28.5">
      <c r="A31" s="27" t="s">
        <v>177</v>
      </c>
      <c r="B31" s="41"/>
      <c r="C31" s="27" t="s">
        <v>151</v>
      </c>
      <c r="D31" s="27" t="s">
        <v>173</v>
      </c>
      <c r="E31" s="24" t="s">
        <v>178</v>
      </c>
      <c r="F31" s="24"/>
      <c r="G31" s="28">
        <v>107.1</v>
      </c>
    </row>
    <row r="32" spans="1:7">
      <c r="A32" s="27" t="s">
        <v>179</v>
      </c>
      <c r="B32" s="41"/>
      <c r="C32" s="27" t="s">
        <v>151</v>
      </c>
      <c r="D32" s="27" t="s">
        <v>173</v>
      </c>
      <c r="E32" s="24" t="s">
        <v>180</v>
      </c>
      <c r="F32" s="24"/>
      <c r="G32" s="28">
        <v>107.1</v>
      </c>
    </row>
    <row r="33" spans="1:7">
      <c r="A33" s="29" t="s">
        <v>179</v>
      </c>
      <c r="B33" s="41"/>
      <c r="C33" s="29" t="s">
        <v>151</v>
      </c>
      <c r="D33" s="29" t="s">
        <v>173</v>
      </c>
      <c r="E33" s="32" t="s">
        <v>180</v>
      </c>
      <c r="F33" s="32" t="s">
        <v>166</v>
      </c>
      <c r="G33" s="31">
        <v>107.1</v>
      </c>
    </row>
    <row r="34" spans="1:7">
      <c r="A34" s="27"/>
      <c r="B34" s="41"/>
      <c r="C34" s="27" t="s">
        <v>181</v>
      </c>
      <c r="D34" s="27"/>
      <c r="E34" s="24"/>
      <c r="F34" s="24"/>
      <c r="G34" s="28">
        <v>113.5</v>
      </c>
    </row>
    <row r="35" spans="1:7" ht="28.5">
      <c r="A35" s="27" t="s">
        <v>152</v>
      </c>
      <c r="B35" s="41"/>
      <c r="C35" s="27" t="s">
        <v>181</v>
      </c>
      <c r="D35" s="27" t="s">
        <v>182</v>
      </c>
      <c r="E35" s="24" t="s">
        <v>154</v>
      </c>
      <c r="F35" s="24"/>
      <c r="G35" s="28">
        <v>113.5</v>
      </c>
    </row>
    <row r="36" spans="1:7">
      <c r="A36" s="27" t="s">
        <v>155</v>
      </c>
      <c r="B36" s="41"/>
      <c r="C36" s="27" t="s">
        <v>181</v>
      </c>
      <c r="D36" s="27" t="s">
        <v>182</v>
      </c>
      <c r="E36" s="24" t="s">
        <v>156</v>
      </c>
      <c r="F36" s="24"/>
      <c r="G36" s="28">
        <v>113.5</v>
      </c>
    </row>
    <row r="37" spans="1:7" ht="57">
      <c r="A37" s="27" t="s">
        <v>183</v>
      </c>
      <c r="B37" s="41"/>
      <c r="C37" s="27" t="s">
        <v>181</v>
      </c>
      <c r="D37" s="27" t="s">
        <v>182</v>
      </c>
      <c r="E37" s="24" t="s">
        <v>184</v>
      </c>
      <c r="F37" s="24"/>
      <c r="G37" s="28">
        <v>113.5</v>
      </c>
    </row>
    <row r="38" spans="1:7" ht="60">
      <c r="A38" s="29" t="s">
        <v>183</v>
      </c>
      <c r="B38" s="41"/>
      <c r="C38" s="29" t="s">
        <v>181</v>
      </c>
      <c r="D38" s="29" t="s">
        <v>182</v>
      </c>
      <c r="E38" s="32" t="s">
        <v>184</v>
      </c>
      <c r="F38" s="32" t="s">
        <v>159</v>
      </c>
      <c r="G38" s="31">
        <v>108.7</v>
      </c>
    </row>
    <row r="39" spans="1:7" ht="60">
      <c r="A39" s="29" t="s">
        <v>183</v>
      </c>
      <c r="B39" s="41"/>
      <c r="C39" s="29" t="s">
        <v>181</v>
      </c>
      <c r="D39" s="29" t="s">
        <v>182</v>
      </c>
      <c r="E39" s="32" t="s">
        <v>184</v>
      </c>
      <c r="F39" s="32" t="s">
        <v>166</v>
      </c>
      <c r="G39" s="31">
        <v>4.8</v>
      </c>
    </row>
    <row r="40" spans="1:7">
      <c r="A40" s="27"/>
      <c r="B40" s="41"/>
      <c r="C40" s="27" t="s">
        <v>182</v>
      </c>
      <c r="D40" s="27"/>
      <c r="E40" s="24"/>
      <c r="F40" s="24"/>
      <c r="G40" s="28">
        <v>390.6</v>
      </c>
    </row>
    <row r="41" spans="1:7" ht="57">
      <c r="A41" s="27" t="s">
        <v>172</v>
      </c>
      <c r="B41" s="41"/>
      <c r="C41" s="27" t="s">
        <v>182</v>
      </c>
      <c r="D41" s="27" t="s">
        <v>185</v>
      </c>
      <c r="E41" s="24" t="s">
        <v>174</v>
      </c>
      <c r="F41" s="24"/>
      <c r="G41" s="28">
        <v>20.100000000000001</v>
      </c>
    </row>
    <row r="42" spans="1:7" ht="57">
      <c r="A42" s="27" t="s">
        <v>186</v>
      </c>
      <c r="B42" s="41"/>
      <c r="C42" s="27" t="s">
        <v>182</v>
      </c>
      <c r="D42" s="27" t="s">
        <v>185</v>
      </c>
      <c r="E42" s="24" t="s">
        <v>187</v>
      </c>
      <c r="F42" s="24"/>
      <c r="G42" s="28">
        <v>20.100000000000001</v>
      </c>
    </row>
    <row r="43" spans="1:7" ht="42.75">
      <c r="A43" s="27" t="s">
        <v>188</v>
      </c>
      <c r="B43" s="41"/>
      <c r="C43" s="27" t="s">
        <v>182</v>
      </c>
      <c r="D43" s="27" t="s">
        <v>185</v>
      </c>
      <c r="E43" s="24" t="s">
        <v>189</v>
      </c>
      <c r="F43" s="24"/>
      <c r="G43" s="28">
        <v>20.100000000000001</v>
      </c>
    </row>
    <row r="44" spans="1:7" ht="28.5">
      <c r="A44" s="27" t="s">
        <v>190</v>
      </c>
      <c r="B44" s="41"/>
      <c r="C44" s="27" t="s">
        <v>182</v>
      </c>
      <c r="D44" s="27" t="s">
        <v>185</v>
      </c>
      <c r="E44" s="24" t="s">
        <v>191</v>
      </c>
      <c r="F44" s="24"/>
      <c r="G44" s="28">
        <v>20.100000000000001</v>
      </c>
    </row>
    <row r="45" spans="1:7" ht="30">
      <c r="A45" s="29" t="s">
        <v>190</v>
      </c>
      <c r="B45" s="41"/>
      <c r="C45" s="29" t="s">
        <v>182</v>
      </c>
      <c r="D45" s="29" t="s">
        <v>185</v>
      </c>
      <c r="E45" s="32" t="s">
        <v>191</v>
      </c>
      <c r="F45" s="32" t="s">
        <v>166</v>
      </c>
      <c r="G45" s="31">
        <v>20.100000000000001</v>
      </c>
    </row>
    <row r="46" spans="1:7" ht="57">
      <c r="A46" s="27" t="s">
        <v>172</v>
      </c>
      <c r="B46" s="41"/>
      <c r="C46" s="27" t="s">
        <v>182</v>
      </c>
      <c r="D46" s="27" t="s">
        <v>192</v>
      </c>
      <c r="E46" s="24" t="s">
        <v>174</v>
      </c>
      <c r="F46" s="24"/>
      <c r="G46" s="28">
        <v>348.6</v>
      </c>
    </row>
    <row r="47" spans="1:7" ht="60.75" customHeight="1">
      <c r="A47" s="27" t="s">
        <v>186</v>
      </c>
      <c r="B47" s="41"/>
      <c r="C47" s="27" t="s">
        <v>182</v>
      </c>
      <c r="D47" s="27" t="s">
        <v>192</v>
      </c>
      <c r="E47" s="24" t="s">
        <v>187</v>
      </c>
      <c r="F47" s="24"/>
      <c r="G47" s="28">
        <v>348.6</v>
      </c>
    </row>
    <row r="48" spans="1:7" ht="28.5">
      <c r="A48" s="27" t="s">
        <v>193</v>
      </c>
      <c r="B48" s="41"/>
      <c r="C48" s="27" t="s">
        <v>182</v>
      </c>
      <c r="D48" s="27" t="s">
        <v>192</v>
      </c>
      <c r="E48" s="24" t="s">
        <v>194</v>
      </c>
      <c r="F48" s="24"/>
      <c r="G48" s="28">
        <v>347.6</v>
      </c>
    </row>
    <row r="49" spans="1:7" ht="71.25">
      <c r="A49" s="27" t="s">
        <v>195</v>
      </c>
      <c r="B49" s="41"/>
      <c r="C49" s="27" t="s">
        <v>182</v>
      </c>
      <c r="D49" s="27" t="s">
        <v>192</v>
      </c>
      <c r="E49" s="24" t="s">
        <v>196</v>
      </c>
      <c r="F49" s="24"/>
      <c r="G49" s="28">
        <v>347.6</v>
      </c>
    </row>
    <row r="50" spans="1:7" ht="60">
      <c r="A50" s="29" t="s">
        <v>195</v>
      </c>
      <c r="B50" s="41"/>
      <c r="C50" s="29" t="s">
        <v>182</v>
      </c>
      <c r="D50" s="29" t="s">
        <v>192</v>
      </c>
      <c r="E50" s="32" t="s">
        <v>196</v>
      </c>
      <c r="F50" s="32" t="s">
        <v>159</v>
      </c>
      <c r="G50" s="31">
        <v>347.6</v>
      </c>
    </row>
    <row r="51" spans="1:7" ht="57">
      <c r="A51" s="27" t="s">
        <v>197</v>
      </c>
      <c r="B51" s="41"/>
      <c r="C51" s="27" t="s">
        <v>182</v>
      </c>
      <c r="D51" s="27" t="s">
        <v>192</v>
      </c>
      <c r="E51" s="24" t="s">
        <v>198</v>
      </c>
      <c r="F51" s="24"/>
      <c r="G51" s="28">
        <v>1</v>
      </c>
    </row>
    <row r="52" spans="1:7">
      <c r="A52" s="27" t="s">
        <v>179</v>
      </c>
      <c r="B52" s="41"/>
      <c r="C52" s="27" t="s">
        <v>182</v>
      </c>
      <c r="D52" s="27" t="s">
        <v>192</v>
      </c>
      <c r="E52" s="24" t="s">
        <v>199</v>
      </c>
      <c r="F52" s="24"/>
      <c r="G52" s="28">
        <v>1</v>
      </c>
    </row>
    <row r="53" spans="1:7">
      <c r="A53" s="29" t="s">
        <v>179</v>
      </c>
      <c r="B53" s="41"/>
      <c r="C53" s="29" t="s">
        <v>182</v>
      </c>
      <c r="D53" s="29" t="s">
        <v>192</v>
      </c>
      <c r="E53" s="32" t="s">
        <v>199</v>
      </c>
      <c r="F53" s="32" t="s">
        <v>166</v>
      </c>
      <c r="G53" s="31">
        <v>1</v>
      </c>
    </row>
    <row r="54" spans="1:7" ht="66.75" customHeight="1">
      <c r="A54" s="27" t="s">
        <v>152</v>
      </c>
      <c r="B54" s="41"/>
      <c r="C54" s="27" t="s">
        <v>182</v>
      </c>
      <c r="D54" s="27" t="s">
        <v>192</v>
      </c>
      <c r="E54" s="24" t="s">
        <v>154</v>
      </c>
      <c r="F54" s="24"/>
      <c r="G54" s="28">
        <v>21.9</v>
      </c>
    </row>
    <row r="55" spans="1:7">
      <c r="A55" s="27" t="s">
        <v>155</v>
      </c>
      <c r="B55" s="41"/>
      <c r="C55" s="27" t="s">
        <v>182</v>
      </c>
      <c r="D55" s="27" t="s">
        <v>192</v>
      </c>
      <c r="E55" s="24" t="s">
        <v>156</v>
      </c>
      <c r="F55" s="24"/>
      <c r="G55" s="28">
        <v>21.9</v>
      </c>
    </row>
    <row r="56" spans="1:7" ht="28.5">
      <c r="A56" s="27" t="s">
        <v>200</v>
      </c>
      <c r="B56" s="41"/>
      <c r="C56" s="27" t="s">
        <v>182</v>
      </c>
      <c r="D56" s="27" t="s">
        <v>192</v>
      </c>
      <c r="E56" s="24" t="s">
        <v>201</v>
      </c>
      <c r="F56" s="24"/>
      <c r="G56" s="28">
        <v>21.9</v>
      </c>
    </row>
    <row r="57" spans="1:7">
      <c r="A57" s="29" t="s">
        <v>200</v>
      </c>
      <c r="B57" s="41"/>
      <c r="C57" s="29" t="s">
        <v>182</v>
      </c>
      <c r="D57" s="29" t="s">
        <v>192</v>
      </c>
      <c r="E57" s="32" t="s">
        <v>201</v>
      </c>
      <c r="F57" s="32" t="s">
        <v>166</v>
      </c>
      <c r="G57" s="31">
        <v>21.9</v>
      </c>
    </row>
    <row r="58" spans="1:7">
      <c r="A58" s="27"/>
      <c r="B58" s="41"/>
      <c r="C58" s="27" t="s">
        <v>153</v>
      </c>
      <c r="D58" s="27"/>
      <c r="E58" s="24"/>
      <c r="F58" s="24"/>
      <c r="G58" s="28">
        <v>539.4</v>
      </c>
    </row>
    <row r="59" spans="1:7" ht="57">
      <c r="A59" s="27" t="s">
        <v>172</v>
      </c>
      <c r="B59" s="41"/>
      <c r="C59" s="27" t="s">
        <v>153</v>
      </c>
      <c r="D59" s="27" t="s">
        <v>202</v>
      </c>
      <c r="E59" s="24" t="s">
        <v>174</v>
      </c>
      <c r="F59" s="24"/>
      <c r="G59" s="28">
        <v>60.8</v>
      </c>
    </row>
    <row r="60" spans="1:7" ht="28.5">
      <c r="A60" s="27" t="s">
        <v>203</v>
      </c>
      <c r="B60" s="41"/>
      <c r="C60" s="27" t="s">
        <v>153</v>
      </c>
      <c r="D60" s="27" t="s">
        <v>202</v>
      </c>
      <c r="E60" s="24" t="s">
        <v>204</v>
      </c>
      <c r="F60" s="24"/>
      <c r="G60" s="28">
        <v>60.8</v>
      </c>
    </row>
    <row r="61" spans="1:7" ht="57">
      <c r="A61" s="27" t="s">
        <v>205</v>
      </c>
      <c r="B61" s="41"/>
      <c r="C61" s="27" t="s">
        <v>153</v>
      </c>
      <c r="D61" s="27" t="s">
        <v>202</v>
      </c>
      <c r="E61" s="24" t="s">
        <v>206</v>
      </c>
      <c r="F61" s="24"/>
      <c r="G61" s="28">
        <v>7.1</v>
      </c>
    </row>
    <row r="62" spans="1:7" ht="71.25">
      <c r="A62" s="27" t="s">
        <v>207</v>
      </c>
      <c r="B62" s="41"/>
      <c r="C62" s="27" t="s">
        <v>153</v>
      </c>
      <c r="D62" s="27" t="s">
        <v>202</v>
      </c>
      <c r="E62" s="24" t="s">
        <v>208</v>
      </c>
      <c r="F62" s="24"/>
      <c r="G62" s="28">
        <v>7.1</v>
      </c>
    </row>
    <row r="63" spans="1:7" ht="60">
      <c r="A63" s="29" t="s">
        <v>207</v>
      </c>
      <c r="B63" s="41"/>
      <c r="C63" s="29" t="s">
        <v>153</v>
      </c>
      <c r="D63" s="29" t="s">
        <v>202</v>
      </c>
      <c r="E63" s="32" t="s">
        <v>208</v>
      </c>
      <c r="F63" s="32" t="s">
        <v>166</v>
      </c>
      <c r="G63" s="31">
        <v>7.1</v>
      </c>
    </row>
    <row r="64" spans="1:7" ht="57">
      <c r="A64" s="27" t="s">
        <v>209</v>
      </c>
      <c r="B64" s="41"/>
      <c r="C64" s="27" t="s">
        <v>153</v>
      </c>
      <c r="D64" s="27" t="s">
        <v>202</v>
      </c>
      <c r="E64" s="24" t="s">
        <v>210</v>
      </c>
      <c r="F64" s="24"/>
      <c r="G64" s="28">
        <v>53.6</v>
      </c>
    </row>
    <row r="65" spans="1:7" ht="42.75">
      <c r="A65" s="27" t="s">
        <v>211</v>
      </c>
      <c r="B65" s="41"/>
      <c r="C65" s="27" t="s">
        <v>153</v>
      </c>
      <c r="D65" s="27" t="s">
        <v>202</v>
      </c>
      <c r="E65" s="24" t="s">
        <v>212</v>
      </c>
      <c r="F65" s="24"/>
      <c r="G65" s="28">
        <v>53.6</v>
      </c>
    </row>
    <row r="66" spans="1:7" ht="30">
      <c r="A66" s="29" t="s">
        <v>211</v>
      </c>
      <c r="B66" s="41"/>
      <c r="C66" s="29" t="s">
        <v>153</v>
      </c>
      <c r="D66" s="29" t="s">
        <v>202</v>
      </c>
      <c r="E66" s="32" t="s">
        <v>212</v>
      </c>
      <c r="F66" s="32" t="s">
        <v>159</v>
      </c>
      <c r="G66" s="31">
        <v>53.6</v>
      </c>
    </row>
    <row r="67" spans="1:7">
      <c r="A67" s="27"/>
      <c r="B67" s="41"/>
      <c r="C67" s="27" t="s">
        <v>153</v>
      </c>
      <c r="D67" s="27" t="s">
        <v>213</v>
      </c>
      <c r="E67" s="24"/>
      <c r="F67" s="24"/>
      <c r="G67" s="28">
        <v>405.4</v>
      </c>
    </row>
    <row r="68" spans="1:7" ht="57">
      <c r="A68" s="27" t="s">
        <v>172</v>
      </c>
      <c r="B68" s="41"/>
      <c r="C68" s="27" t="s">
        <v>153</v>
      </c>
      <c r="D68" s="27" t="s">
        <v>213</v>
      </c>
      <c r="E68" s="24" t="s">
        <v>174</v>
      </c>
      <c r="F68" s="24"/>
      <c r="G68" s="28">
        <v>405.4</v>
      </c>
    </row>
    <row r="69" spans="1:7" ht="28.5">
      <c r="A69" s="27" t="s">
        <v>214</v>
      </c>
      <c r="B69" s="41"/>
      <c r="C69" s="27" t="s">
        <v>153</v>
      </c>
      <c r="D69" s="27" t="s">
        <v>213</v>
      </c>
      <c r="E69" s="24" t="s">
        <v>215</v>
      </c>
      <c r="F69" s="24"/>
      <c r="G69" s="28">
        <v>405.4</v>
      </c>
    </row>
    <row r="70" spans="1:7" ht="42.75">
      <c r="A70" s="27" t="s">
        <v>216</v>
      </c>
      <c r="B70" s="41"/>
      <c r="C70" s="27" t="s">
        <v>153</v>
      </c>
      <c r="D70" s="27" t="s">
        <v>213</v>
      </c>
      <c r="E70" s="24" t="s">
        <v>217</v>
      </c>
      <c r="F70" s="24"/>
      <c r="G70" s="28">
        <v>405.4</v>
      </c>
    </row>
    <row r="71" spans="1:7" ht="42.75">
      <c r="A71" s="27" t="s">
        <v>218</v>
      </c>
      <c r="B71" s="41"/>
      <c r="C71" s="27" t="s">
        <v>153</v>
      </c>
      <c r="D71" s="27" t="s">
        <v>213</v>
      </c>
      <c r="E71" s="24" t="s">
        <v>219</v>
      </c>
      <c r="F71" s="24"/>
      <c r="G71" s="28">
        <v>405.4</v>
      </c>
    </row>
    <row r="72" spans="1:7" ht="30">
      <c r="A72" s="29" t="s">
        <v>218</v>
      </c>
      <c r="B72" s="41"/>
      <c r="C72" s="29" t="s">
        <v>153</v>
      </c>
      <c r="D72" s="29" t="s">
        <v>213</v>
      </c>
      <c r="E72" s="32" t="s">
        <v>219</v>
      </c>
      <c r="F72" s="32" t="s">
        <v>166</v>
      </c>
      <c r="G72" s="31">
        <v>405.4</v>
      </c>
    </row>
    <row r="73" spans="1:7" ht="57">
      <c r="A73" s="27" t="s">
        <v>172</v>
      </c>
      <c r="B73" s="41"/>
      <c r="C73" s="27" t="s">
        <v>153</v>
      </c>
      <c r="D73" s="27" t="s">
        <v>185</v>
      </c>
      <c r="E73" s="24" t="s">
        <v>174</v>
      </c>
      <c r="F73" s="24"/>
      <c r="G73" s="28">
        <v>56.4</v>
      </c>
    </row>
    <row r="74" spans="1:7" ht="28.5">
      <c r="A74" s="27" t="s">
        <v>220</v>
      </c>
      <c r="B74" s="41"/>
      <c r="C74" s="27" t="s">
        <v>153</v>
      </c>
      <c r="D74" s="27" t="s">
        <v>185</v>
      </c>
      <c r="E74" s="24" t="s">
        <v>221</v>
      </c>
      <c r="F74" s="24"/>
      <c r="G74" s="28">
        <v>56.4</v>
      </c>
    </row>
    <row r="75" spans="1:7" ht="71.25">
      <c r="A75" s="27" t="s">
        <v>222</v>
      </c>
      <c r="B75" s="41"/>
      <c r="C75" s="27" t="s">
        <v>153</v>
      </c>
      <c r="D75" s="27" t="s">
        <v>185</v>
      </c>
      <c r="E75" s="24" t="s">
        <v>223</v>
      </c>
      <c r="F75" s="24"/>
      <c r="G75" s="28">
        <v>34.6</v>
      </c>
    </row>
    <row r="76" spans="1:7" ht="42.75">
      <c r="A76" s="27" t="s">
        <v>224</v>
      </c>
      <c r="B76" s="41"/>
      <c r="C76" s="27" t="s">
        <v>153</v>
      </c>
      <c r="D76" s="27" t="s">
        <v>185</v>
      </c>
      <c r="E76" s="24" t="s">
        <v>225</v>
      </c>
      <c r="F76" s="24"/>
      <c r="G76" s="28">
        <v>34.6</v>
      </c>
    </row>
    <row r="77" spans="1:7" ht="30">
      <c r="A77" s="29" t="s">
        <v>224</v>
      </c>
      <c r="B77" s="41"/>
      <c r="C77" s="29" t="s">
        <v>153</v>
      </c>
      <c r="D77" s="29" t="s">
        <v>185</v>
      </c>
      <c r="E77" s="32" t="s">
        <v>225</v>
      </c>
      <c r="F77" s="32" t="s">
        <v>166</v>
      </c>
      <c r="G77" s="31">
        <v>34.6</v>
      </c>
    </row>
    <row r="78" spans="1:7" ht="57">
      <c r="A78" s="27" t="s">
        <v>226</v>
      </c>
      <c r="B78" s="41"/>
      <c r="C78" s="27" t="s">
        <v>153</v>
      </c>
      <c r="D78" s="27" t="s">
        <v>185</v>
      </c>
      <c r="E78" s="24" t="s">
        <v>227</v>
      </c>
      <c r="F78" s="24"/>
      <c r="G78" s="28">
        <v>21.8</v>
      </c>
    </row>
    <row r="79" spans="1:7" ht="42.75">
      <c r="A79" s="27" t="s">
        <v>228</v>
      </c>
      <c r="B79" s="41"/>
      <c r="C79" s="27" t="s">
        <v>153</v>
      </c>
      <c r="D79" s="27" t="s">
        <v>185</v>
      </c>
      <c r="E79" s="24" t="s">
        <v>229</v>
      </c>
      <c r="F79" s="24"/>
      <c r="G79" s="28">
        <v>21.8</v>
      </c>
    </row>
    <row r="80" spans="1:7" ht="45">
      <c r="A80" s="29" t="s">
        <v>228</v>
      </c>
      <c r="B80" s="41"/>
      <c r="C80" s="29" t="s">
        <v>153</v>
      </c>
      <c r="D80" s="29" t="s">
        <v>185</v>
      </c>
      <c r="E80" s="32" t="s">
        <v>229</v>
      </c>
      <c r="F80" s="32" t="s">
        <v>166</v>
      </c>
      <c r="G80" s="31">
        <v>21.8</v>
      </c>
    </row>
    <row r="81" spans="1:7" ht="57">
      <c r="A81" s="27" t="s">
        <v>172</v>
      </c>
      <c r="B81" s="41"/>
      <c r="C81" s="27" t="s">
        <v>153</v>
      </c>
      <c r="D81" s="27" t="s">
        <v>230</v>
      </c>
      <c r="E81" s="24" t="s">
        <v>174</v>
      </c>
      <c r="F81" s="24"/>
      <c r="G81" s="28">
        <v>16.899999999999999</v>
      </c>
    </row>
    <row r="82" spans="1:7" ht="42.75">
      <c r="A82" s="27" t="s">
        <v>231</v>
      </c>
      <c r="B82" s="41"/>
      <c r="C82" s="27" t="s">
        <v>153</v>
      </c>
      <c r="D82" s="27" t="s">
        <v>230</v>
      </c>
      <c r="E82" s="24" t="s">
        <v>232</v>
      </c>
      <c r="F82" s="24"/>
      <c r="G82" s="28">
        <v>16.899999999999999</v>
      </c>
    </row>
    <row r="83" spans="1:7" ht="42.75">
      <c r="A83" s="27" t="s">
        <v>233</v>
      </c>
      <c r="B83" s="41"/>
      <c r="C83" s="27" t="s">
        <v>153</v>
      </c>
      <c r="D83" s="27" t="s">
        <v>230</v>
      </c>
      <c r="E83" s="24" t="s">
        <v>234</v>
      </c>
      <c r="F83" s="24"/>
      <c r="G83" s="28">
        <v>16.899999999999999</v>
      </c>
    </row>
    <row r="84" spans="1:7">
      <c r="A84" s="27" t="s">
        <v>179</v>
      </c>
      <c r="B84" s="41"/>
      <c r="C84" s="27" t="s">
        <v>153</v>
      </c>
      <c r="D84" s="27" t="s">
        <v>230</v>
      </c>
      <c r="E84" s="24" t="s">
        <v>235</v>
      </c>
      <c r="F84" s="24"/>
      <c r="G84" s="28">
        <v>16.899999999999999</v>
      </c>
    </row>
    <row r="85" spans="1:7">
      <c r="A85" s="29" t="s">
        <v>179</v>
      </c>
      <c r="B85" s="41"/>
      <c r="C85" s="29" t="s">
        <v>153</v>
      </c>
      <c r="D85" s="29" t="s">
        <v>230</v>
      </c>
      <c r="E85" s="32" t="s">
        <v>235</v>
      </c>
      <c r="F85" s="32" t="s">
        <v>166</v>
      </c>
      <c r="G85" s="31">
        <v>16.899999999999999</v>
      </c>
    </row>
    <row r="86" spans="1:7">
      <c r="A86" s="27"/>
      <c r="B86" s="41"/>
      <c r="C86" s="27" t="s">
        <v>202</v>
      </c>
      <c r="D86" s="27"/>
      <c r="E86" s="24"/>
      <c r="F86" s="24"/>
      <c r="G86" s="28">
        <v>3458.4</v>
      </c>
    </row>
    <row r="87" spans="1:7" ht="57">
      <c r="A87" s="27" t="s">
        <v>172</v>
      </c>
      <c r="B87" s="41"/>
      <c r="C87" s="27" t="s">
        <v>202</v>
      </c>
      <c r="D87" s="27" t="s">
        <v>182</v>
      </c>
      <c r="E87" s="24" t="s">
        <v>174</v>
      </c>
      <c r="F87" s="24"/>
      <c r="G87" s="28">
        <v>3458.4</v>
      </c>
    </row>
    <row r="88" spans="1:7" ht="71.25">
      <c r="A88" s="27" t="s">
        <v>175</v>
      </c>
      <c r="B88" s="41"/>
      <c r="C88" s="27" t="s">
        <v>202</v>
      </c>
      <c r="D88" s="27" t="s">
        <v>182</v>
      </c>
      <c r="E88" s="24" t="s">
        <v>176</v>
      </c>
      <c r="F88" s="24"/>
      <c r="G88" s="28">
        <v>3458.4</v>
      </c>
    </row>
    <row r="89" spans="1:7" ht="71.25">
      <c r="A89" s="27" t="s">
        <v>236</v>
      </c>
      <c r="B89" s="41"/>
      <c r="C89" s="27" t="s">
        <v>202</v>
      </c>
      <c r="D89" s="27" t="s">
        <v>182</v>
      </c>
      <c r="E89" s="24" t="s">
        <v>237</v>
      </c>
      <c r="F89" s="24"/>
      <c r="G89" s="28">
        <v>3458.4</v>
      </c>
    </row>
    <row r="90" spans="1:7" ht="28.5">
      <c r="A90" s="27" t="s">
        <v>238</v>
      </c>
      <c r="B90" s="41"/>
      <c r="C90" s="27" t="s">
        <v>202</v>
      </c>
      <c r="D90" s="27" t="s">
        <v>182</v>
      </c>
      <c r="E90" s="24" t="s">
        <v>239</v>
      </c>
      <c r="F90" s="24"/>
      <c r="G90" s="28">
        <v>2377.3000000000002</v>
      </c>
    </row>
    <row r="91" spans="1:7" ht="30">
      <c r="A91" s="29" t="s">
        <v>238</v>
      </c>
      <c r="B91" s="41"/>
      <c r="C91" s="29" t="s">
        <v>202</v>
      </c>
      <c r="D91" s="29" t="s">
        <v>182</v>
      </c>
      <c r="E91" s="32" t="s">
        <v>239</v>
      </c>
      <c r="F91" s="32" t="s">
        <v>166</v>
      </c>
      <c r="G91" s="31">
        <v>2349.4</v>
      </c>
    </row>
    <row r="92" spans="1:7" ht="30">
      <c r="A92" s="29" t="s">
        <v>238</v>
      </c>
      <c r="B92" s="41"/>
      <c r="C92" s="29" t="s">
        <v>202</v>
      </c>
      <c r="D92" s="29" t="s">
        <v>182</v>
      </c>
      <c r="E92" s="32" t="s">
        <v>239</v>
      </c>
      <c r="F92" s="32" t="s">
        <v>167</v>
      </c>
      <c r="G92" s="31">
        <v>28</v>
      </c>
    </row>
    <row r="93" spans="1:7" ht="85.5">
      <c r="A93" s="27" t="s">
        <v>240</v>
      </c>
      <c r="B93" s="41"/>
      <c r="C93" s="27" t="s">
        <v>202</v>
      </c>
      <c r="D93" s="27" t="s">
        <v>182</v>
      </c>
      <c r="E93" s="24" t="s">
        <v>241</v>
      </c>
      <c r="F93" s="24"/>
      <c r="G93" s="28">
        <v>90</v>
      </c>
    </row>
    <row r="94" spans="1:7" ht="90">
      <c r="A94" s="29" t="s">
        <v>240</v>
      </c>
      <c r="B94" s="41"/>
      <c r="C94" s="29" t="s">
        <v>202</v>
      </c>
      <c r="D94" s="29" t="s">
        <v>182</v>
      </c>
      <c r="E94" s="32" t="s">
        <v>241</v>
      </c>
      <c r="F94" s="32" t="s">
        <v>166</v>
      </c>
      <c r="G94" s="31">
        <v>90</v>
      </c>
    </row>
    <row r="95" spans="1:7" ht="85.5">
      <c r="A95" s="27" t="s">
        <v>242</v>
      </c>
      <c r="B95" s="41"/>
      <c r="C95" s="27" t="s">
        <v>202</v>
      </c>
      <c r="D95" s="27" t="s">
        <v>182</v>
      </c>
      <c r="E95" s="24" t="s">
        <v>243</v>
      </c>
      <c r="F95" s="24"/>
      <c r="G95" s="28">
        <v>991.1</v>
      </c>
    </row>
    <row r="96" spans="1:7" ht="90">
      <c r="A96" s="29" t="s">
        <v>242</v>
      </c>
      <c r="B96" s="41"/>
      <c r="C96" s="29" t="s">
        <v>202</v>
      </c>
      <c r="D96" s="29" t="s">
        <v>182</v>
      </c>
      <c r="E96" s="32" t="s">
        <v>243</v>
      </c>
      <c r="F96" s="32" t="s">
        <v>166</v>
      </c>
      <c r="G96" s="31">
        <v>991.1</v>
      </c>
    </row>
    <row r="97" spans="1:7">
      <c r="A97" s="27"/>
      <c r="B97" s="41"/>
      <c r="C97" s="27" t="s">
        <v>244</v>
      </c>
      <c r="D97" s="27"/>
      <c r="E97" s="24"/>
      <c r="F97" s="24"/>
      <c r="G97" s="28">
        <v>1.4</v>
      </c>
    </row>
    <row r="98" spans="1:7">
      <c r="A98" s="27"/>
      <c r="B98" s="41"/>
      <c r="C98" s="27" t="s">
        <v>244</v>
      </c>
      <c r="D98" s="27" t="s">
        <v>202</v>
      </c>
      <c r="E98" s="24"/>
      <c r="F98" s="24"/>
      <c r="G98" s="28">
        <v>1.4</v>
      </c>
    </row>
    <row r="99" spans="1:7" ht="57">
      <c r="A99" s="27" t="s">
        <v>172</v>
      </c>
      <c r="B99" s="41"/>
      <c r="C99" s="27" t="s">
        <v>244</v>
      </c>
      <c r="D99" s="27" t="s">
        <v>202</v>
      </c>
      <c r="E99" s="24" t="s">
        <v>174</v>
      </c>
      <c r="F99" s="24"/>
      <c r="G99" s="28">
        <v>1.4</v>
      </c>
    </row>
    <row r="100" spans="1:7" ht="28.5">
      <c r="A100" s="27" t="s">
        <v>245</v>
      </c>
      <c r="B100" s="41"/>
      <c r="C100" s="27" t="s">
        <v>244</v>
      </c>
      <c r="D100" s="27" t="s">
        <v>202</v>
      </c>
      <c r="E100" s="24" t="s">
        <v>246</v>
      </c>
      <c r="F100" s="24"/>
      <c r="G100" s="28">
        <v>1.4</v>
      </c>
    </row>
    <row r="101" spans="1:7" ht="42.75">
      <c r="A101" s="27" t="s">
        <v>247</v>
      </c>
      <c r="B101" s="41"/>
      <c r="C101" s="27" t="s">
        <v>244</v>
      </c>
      <c r="D101" s="27" t="s">
        <v>202</v>
      </c>
      <c r="E101" s="24" t="s">
        <v>248</v>
      </c>
      <c r="F101" s="24"/>
      <c r="G101" s="28">
        <v>1.4</v>
      </c>
    </row>
    <row r="102" spans="1:7" ht="42.75">
      <c r="A102" s="27" t="s">
        <v>249</v>
      </c>
      <c r="B102" s="41"/>
      <c r="C102" s="27" t="s">
        <v>244</v>
      </c>
      <c r="D102" s="27" t="s">
        <v>202</v>
      </c>
      <c r="E102" s="24" t="s">
        <v>250</v>
      </c>
      <c r="F102" s="24"/>
      <c r="G102" s="28">
        <v>1.4</v>
      </c>
    </row>
    <row r="103" spans="1:7" ht="45">
      <c r="A103" s="29" t="s">
        <v>249</v>
      </c>
      <c r="B103" s="41"/>
      <c r="C103" s="29" t="s">
        <v>244</v>
      </c>
      <c r="D103" s="29" t="s">
        <v>202</v>
      </c>
      <c r="E103" s="32" t="s">
        <v>250</v>
      </c>
      <c r="F103" s="32" t="s">
        <v>166</v>
      </c>
      <c r="G103" s="31">
        <v>1.4</v>
      </c>
    </row>
    <row r="104" spans="1:7">
      <c r="A104" s="27"/>
      <c r="B104" s="41"/>
      <c r="C104" s="27" t="s">
        <v>251</v>
      </c>
      <c r="D104" s="27"/>
      <c r="E104" s="24"/>
      <c r="F104" s="24"/>
      <c r="G104" s="28">
        <v>937.8</v>
      </c>
    </row>
    <row r="105" spans="1:7" ht="57">
      <c r="A105" s="27" t="s">
        <v>172</v>
      </c>
      <c r="B105" s="41"/>
      <c r="C105" s="27" t="s">
        <v>251</v>
      </c>
      <c r="D105" s="27" t="s">
        <v>151</v>
      </c>
      <c r="E105" s="24" t="s">
        <v>174</v>
      </c>
      <c r="F105" s="24"/>
      <c r="G105" s="28">
        <v>937.8</v>
      </c>
    </row>
    <row r="106" spans="1:7" ht="57">
      <c r="A106" s="27" t="s">
        <v>252</v>
      </c>
      <c r="B106" s="41"/>
      <c r="C106" s="27" t="s">
        <v>251</v>
      </c>
      <c r="D106" s="27" t="s">
        <v>151</v>
      </c>
      <c r="E106" s="24" t="s">
        <v>253</v>
      </c>
      <c r="F106" s="24"/>
      <c r="G106" s="28">
        <v>937.8</v>
      </c>
    </row>
    <row r="107" spans="1:7" ht="42.75">
      <c r="A107" s="27" t="s">
        <v>254</v>
      </c>
      <c r="B107" s="41"/>
      <c r="C107" s="27" t="s">
        <v>251</v>
      </c>
      <c r="D107" s="27" t="s">
        <v>151</v>
      </c>
      <c r="E107" s="24" t="s">
        <v>255</v>
      </c>
      <c r="F107" s="24"/>
      <c r="G107" s="28">
        <v>937.8</v>
      </c>
    </row>
    <row r="108" spans="1:7" ht="85.5">
      <c r="A108" s="27" t="s">
        <v>256</v>
      </c>
      <c r="B108" s="41"/>
      <c r="C108" s="27" t="s">
        <v>251</v>
      </c>
      <c r="D108" s="27" t="s">
        <v>151</v>
      </c>
      <c r="E108" s="24" t="s">
        <v>257</v>
      </c>
      <c r="F108" s="24"/>
      <c r="G108" s="28">
        <v>937.8</v>
      </c>
    </row>
    <row r="109" spans="1:7" ht="75">
      <c r="A109" s="29" t="s">
        <v>256</v>
      </c>
      <c r="B109" s="41"/>
      <c r="C109" s="29" t="s">
        <v>251</v>
      </c>
      <c r="D109" s="29" t="s">
        <v>151</v>
      </c>
      <c r="E109" s="32" t="s">
        <v>257</v>
      </c>
      <c r="F109" s="32" t="s">
        <v>171</v>
      </c>
      <c r="G109" s="31">
        <v>937.8</v>
      </c>
    </row>
  </sheetData>
  <mergeCells count="5">
    <mergeCell ref="F1:G1"/>
    <mergeCell ref="A3:G5"/>
    <mergeCell ref="A8:A9"/>
    <mergeCell ref="B8:F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9"/>
  <sheetViews>
    <sheetView workbookViewId="0">
      <selection activeCell="G7" sqref="G7"/>
    </sheetView>
  </sheetViews>
  <sheetFormatPr defaultRowHeight="15"/>
  <cols>
    <col min="1" max="1" width="45.140625" customWidth="1"/>
    <col min="2" max="2" width="5" customWidth="1"/>
    <col min="3" max="3" width="4.85546875" customWidth="1"/>
    <col min="4" max="4" width="13" customWidth="1"/>
    <col min="5" max="5" width="5.42578125" customWidth="1"/>
    <col min="6" max="6" width="13.140625" customWidth="1"/>
  </cols>
  <sheetData>
    <row r="1" spans="1:6" ht="15.75">
      <c r="A1" s="33"/>
      <c r="B1" s="33"/>
      <c r="C1" s="33"/>
      <c r="D1" s="33"/>
      <c r="E1" s="72" t="s">
        <v>258</v>
      </c>
      <c r="F1" s="72"/>
    </row>
    <row r="2" spans="1:6" ht="15.75">
      <c r="A2" s="33"/>
      <c r="B2" s="33"/>
      <c r="C2" s="33"/>
      <c r="D2" s="33"/>
      <c r="E2" s="33"/>
      <c r="F2" s="33"/>
    </row>
    <row r="3" spans="1:6">
      <c r="A3" s="70" t="s">
        <v>259</v>
      </c>
      <c r="B3" s="70"/>
      <c r="C3" s="70"/>
      <c r="D3" s="70"/>
      <c r="E3" s="70"/>
      <c r="F3" s="70"/>
    </row>
    <row r="4" spans="1:6">
      <c r="A4" s="70"/>
      <c r="B4" s="70"/>
      <c r="C4" s="70"/>
      <c r="D4" s="70"/>
      <c r="E4" s="70"/>
      <c r="F4" s="70"/>
    </row>
    <row r="5" spans="1:6" ht="63" customHeight="1">
      <c r="A5" s="70"/>
      <c r="B5" s="70"/>
      <c r="C5" s="70"/>
      <c r="D5" s="70"/>
      <c r="E5" s="70"/>
      <c r="F5" s="70"/>
    </row>
    <row r="6" spans="1:6" ht="15.75">
      <c r="A6" s="33"/>
      <c r="B6" s="33"/>
      <c r="C6" s="33"/>
      <c r="D6" s="33"/>
      <c r="E6" s="33"/>
      <c r="F6" s="33"/>
    </row>
    <row r="7" spans="1:6" ht="15.75">
      <c r="A7" s="33"/>
      <c r="B7" s="33"/>
      <c r="C7" s="33"/>
      <c r="D7" s="33"/>
      <c r="E7" s="33"/>
      <c r="F7" s="33" t="s">
        <v>58</v>
      </c>
    </row>
    <row r="8" spans="1:6" ht="15.75">
      <c r="A8" s="74" t="s">
        <v>135</v>
      </c>
      <c r="B8" s="77"/>
      <c r="C8" s="77"/>
      <c r="D8" s="77"/>
      <c r="E8" s="78"/>
      <c r="F8" s="79" t="s">
        <v>137</v>
      </c>
    </row>
    <row r="9" spans="1:6" ht="80.25" customHeight="1">
      <c r="A9" s="75"/>
      <c r="B9" s="34" t="s">
        <v>139</v>
      </c>
      <c r="C9" s="34" t="s">
        <v>140</v>
      </c>
      <c r="D9" s="34" t="s">
        <v>141</v>
      </c>
      <c r="E9" s="34" t="s">
        <v>142</v>
      </c>
      <c r="F9" s="80"/>
    </row>
    <row r="10" spans="1:6" ht="15.75">
      <c r="A10" s="35" t="s">
        <v>143</v>
      </c>
      <c r="B10" s="35" t="s">
        <v>145</v>
      </c>
      <c r="C10" s="35" t="s">
        <v>146</v>
      </c>
      <c r="D10" s="35" t="s">
        <v>147</v>
      </c>
      <c r="E10" s="35" t="s">
        <v>148</v>
      </c>
      <c r="F10" s="35" t="s">
        <v>149</v>
      </c>
    </row>
    <row r="11" spans="1:6">
      <c r="A11" s="27"/>
      <c r="B11" s="27" t="s">
        <v>151</v>
      </c>
      <c r="C11" s="27"/>
      <c r="D11" s="24"/>
      <c r="E11" s="24"/>
      <c r="F11" s="28">
        <v>2652.3</v>
      </c>
    </row>
    <row r="12" spans="1:6" ht="73.5" customHeight="1">
      <c r="A12" s="27" t="s">
        <v>152</v>
      </c>
      <c r="B12" s="27" t="s">
        <v>151</v>
      </c>
      <c r="C12" s="27" t="s">
        <v>153</v>
      </c>
      <c r="D12" s="24" t="s">
        <v>154</v>
      </c>
      <c r="E12" s="24"/>
      <c r="F12" s="28">
        <v>2544.9</v>
      </c>
    </row>
    <row r="13" spans="1:6">
      <c r="A13" s="27" t="s">
        <v>155</v>
      </c>
      <c r="B13" s="27" t="s">
        <v>151</v>
      </c>
      <c r="C13" s="27" t="s">
        <v>153</v>
      </c>
      <c r="D13" s="24" t="s">
        <v>156</v>
      </c>
      <c r="E13" s="24"/>
      <c r="F13" s="28">
        <v>2544.9</v>
      </c>
    </row>
    <row r="14" spans="1:6" ht="42.75">
      <c r="A14" s="27" t="s">
        <v>157</v>
      </c>
      <c r="B14" s="27" t="s">
        <v>151</v>
      </c>
      <c r="C14" s="27" t="s">
        <v>153</v>
      </c>
      <c r="D14" s="24" t="s">
        <v>158</v>
      </c>
      <c r="E14" s="24"/>
      <c r="F14" s="28">
        <v>876.5</v>
      </c>
    </row>
    <row r="15" spans="1:6" ht="84" customHeight="1">
      <c r="A15" s="29" t="s">
        <v>157</v>
      </c>
      <c r="B15" s="29" t="s">
        <v>151</v>
      </c>
      <c r="C15" s="29" t="s">
        <v>153</v>
      </c>
      <c r="D15" s="32" t="s">
        <v>158</v>
      </c>
      <c r="E15" s="32" t="s">
        <v>159</v>
      </c>
      <c r="F15" s="31">
        <v>876.5</v>
      </c>
    </row>
    <row r="16" spans="1:6" ht="42.75">
      <c r="A16" s="27" t="s">
        <v>160</v>
      </c>
      <c r="B16" s="27" t="s">
        <v>151</v>
      </c>
      <c r="C16" s="27" t="s">
        <v>153</v>
      </c>
      <c r="D16" s="24" t="s">
        <v>161</v>
      </c>
      <c r="E16" s="24"/>
      <c r="F16" s="28">
        <v>773.4</v>
      </c>
    </row>
    <row r="17" spans="1:6" ht="45">
      <c r="A17" s="29" t="s">
        <v>160</v>
      </c>
      <c r="B17" s="29" t="s">
        <v>151</v>
      </c>
      <c r="C17" s="29" t="s">
        <v>153</v>
      </c>
      <c r="D17" s="32" t="s">
        <v>161</v>
      </c>
      <c r="E17" s="32" t="s">
        <v>159</v>
      </c>
      <c r="F17" s="31">
        <v>773.4</v>
      </c>
    </row>
    <row r="18" spans="1:6" ht="85.5">
      <c r="A18" s="27" t="s">
        <v>162</v>
      </c>
      <c r="B18" s="27" t="s">
        <v>151</v>
      </c>
      <c r="C18" s="27" t="s">
        <v>153</v>
      </c>
      <c r="D18" s="24" t="s">
        <v>163</v>
      </c>
      <c r="E18" s="24"/>
      <c r="F18" s="28">
        <v>17.7</v>
      </c>
    </row>
    <row r="19" spans="1:6" ht="75">
      <c r="A19" s="29" t="s">
        <v>162</v>
      </c>
      <c r="B19" s="29" t="s">
        <v>151</v>
      </c>
      <c r="C19" s="29" t="s">
        <v>153</v>
      </c>
      <c r="D19" s="32" t="s">
        <v>163</v>
      </c>
      <c r="E19" s="32" t="s">
        <v>159</v>
      </c>
      <c r="F19" s="31">
        <v>17.7</v>
      </c>
    </row>
    <row r="20" spans="1:6" ht="28.5">
      <c r="A20" s="27" t="s">
        <v>164</v>
      </c>
      <c r="B20" s="27" t="s">
        <v>151</v>
      </c>
      <c r="C20" s="27" t="s">
        <v>153</v>
      </c>
      <c r="D20" s="24" t="s">
        <v>165</v>
      </c>
      <c r="E20" s="24"/>
      <c r="F20" s="28">
        <v>877.3</v>
      </c>
    </row>
    <row r="21" spans="1:6" ht="30">
      <c r="A21" s="29" t="s">
        <v>164</v>
      </c>
      <c r="B21" s="29" t="s">
        <v>151</v>
      </c>
      <c r="C21" s="29" t="s">
        <v>153</v>
      </c>
      <c r="D21" s="32" t="s">
        <v>165</v>
      </c>
      <c r="E21" s="32" t="s">
        <v>159</v>
      </c>
      <c r="F21" s="31">
        <v>411.3</v>
      </c>
    </row>
    <row r="22" spans="1:6" ht="30">
      <c r="A22" s="29" t="s">
        <v>164</v>
      </c>
      <c r="B22" s="29" t="s">
        <v>151</v>
      </c>
      <c r="C22" s="29" t="s">
        <v>153</v>
      </c>
      <c r="D22" s="32" t="s">
        <v>165</v>
      </c>
      <c r="E22" s="32" t="s">
        <v>166</v>
      </c>
      <c r="F22" s="31">
        <v>461.5</v>
      </c>
    </row>
    <row r="23" spans="1:6" ht="30">
      <c r="A23" s="29" t="s">
        <v>164</v>
      </c>
      <c r="B23" s="29" t="s">
        <v>151</v>
      </c>
      <c r="C23" s="29" t="s">
        <v>153</v>
      </c>
      <c r="D23" s="32" t="s">
        <v>165</v>
      </c>
      <c r="E23" s="32" t="s">
        <v>167</v>
      </c>
      <c r="F23" s="31">
        <v>4.5</v>
      </c>
    </row>
    <row r="24" spans="1:6" ht="28.5">
      <c r="A24" s="27" t="s">
        <v>152</v>
      </c>
      <c r="B24" s="27" t="s">
        <v>151</v>
      </c>
      <c r="C24" s="27" t="s">
        <v>168</v>
      </c>
      <c r="D24" s="24" t="s">
        <v>154</v>
      </c>
      <c r="E24" s="24"/>
      <c r="F24" s="28">
        <v>0.3</v>
      </c>
    </row>
    <row r="25" spans="1:6">
      <c r="A25" s="27" t="s">
        <v>155</v>
      </c>
      <c r="B25" s="27" t="s">
        <v>151</v>
      </c>
      <c r="C25" s="27" t="s">
        <v>168</v>
      </c>
      <c r="D25" s="24" t="s">
        <v>156</v>
      </c>
      <c r="E25" s="24"/>
      <c r="F25" s="28">
        <v>0.3</v>
      </c>
    </row>
    <row r="26" spans="1:6" ht="71.25">
      <c r="A26" s="27" t="s">
        <v>169</v>
      </c>
      <c r="B26" s="27" t="s">
        <v>151</v>
      </c>
      <c r="C26" s="27" t="s">
        <v>168</v>
      </c>
      <c r="D26" s="24" t="s">
        <v>170</v>
      </c>
      <c r="E26" s="24"/>
      <c r="F26" s="28">
        <v>0.3</v>
      </c>
    </row>
    <row r="27" spans="1:6" ht="60">
      <c r="A27" s="29" t="s">
        <v>169</v>
      </c>
      <c r="B27" s="29" t="s">
        <v>151</v>
      </c>
      <c r="C27" s="29" t="s">
        <v>168</v>
      </c>
      <c r="D27" s="32" t="s">
        <v>170</v>
      </c>
      <c r="E27" s="32" t="s">
        <v>171</v>
      </c>
      <c r="F27" s="31">
        <v>0.3</v>
      </c>
    </row>
    <row r="28" spans="1:6" ht="42.75">
      <c r="A28" s="27" t="s">
        <v>172</v>
      </c>
      <c r="B28" s="27" t="s">
        <v>151</v>
      </c>
      <c r="C28" s="27" t="s">
        <v>173</v>
      </c>
      <c r="D28" s="24" t="s">
        <v>174</v>
      </c>
      <c r="E28" s="24"/>
      <c r="F28" s="28">
        <v>107.1</v>
      </c>
    </row>
    <row r="29" spans="1:6" ht="71.25">
      <c r="A29" s="27" t="s">
        <v>175</v>
      </c>
      <c r="B29" s="27" t="s">
        <v>151</v>
      </c>
      <c r="C29" s="27" t="s">
        <v>173</v>
      </c>
      <c r="D29" s="24" t="s">
        <v>176</v>
      </c>
      <c r="E29" s="24"/>
      <c r="F29" s="28">
        <v>107.1</v>
      </c>
    </row>
    <row r="30" spans="1:6" ht="28.5">
      <c r="A30" s="27" t="s">
        <v>177</v>
      </c>
      <c r="B30" s="27" t="s">
        <v>151</v>
      </c>
      <c r="C30" s="27" t="s">
        <v>173</v>
      </c>
      <c r="D30" s="24" t="s">
        <v>178</v>
      </c>
      <c r="E30" s="24"/>
      <c r="F30" s="28">
        <v>107.1</v>
      </c>
    </row>
    <row r="31" spans="1:6">
      <c r="A31" s="27" t="s">
        <v>179</v>
      </c>
      <c r="B31" s="27" t="s">
        <v>151</v>
      </c>
      <c r="C31" s="27" t="s">
        <v>173</v>
      </c>
      <c r="D31" s="24" t="s">
        <v>180</v>
      </c>
      <c r="E31" s="24"/>
      <c r="F31" s="28">
        <v>107.1</v>
      </c>
    </row>
    <row r="32" spans="1:6">
      <c r="A32" s="29" t="s">
        <v>179</v>
      </c>
      <c r="B32" s="29" t="s">
        <v>151</v>
      </c>
      <c r="C32" s="29" t="s">
        <v>173</v>
      </c>
      <c r="D32" s="32" t="s">
        <v>180</v>
      </c>
      <c r="E32" s="32" t="s">
        <v>166</v>
      </c>
      <c r="F32" s="31">
        <v>107.1</v>
      </c>
    </row>
    <row r="33" spans="1:6">
      <c r="A33" s="27"/>
      <c r="B33" s="27" t="s">
        <v>181</v>
      </c>
      <c r="C33" s="27"/>
      <c r="D33" s="24"/>
      <c r="E33" s="24"/>
      <c r="F33" s="28">
        <v>113.5</v>
      </c>
    </row>
    <row r="34" spans="1:6" ht="28.5">
      <c r="A34" s="27" t="s">
        <v>152</v>
      </c>
      <c r="B34" s="27" t="s">
        <v>181</v>
      </c>
      <c r="C34" s="27" t="s">
        <v>182</v>
      </c>
      <c r="D34" s="24" t="s">
        <v>154</v>
      </c>
      <c r="E34" s="24"/>
      <c r="F34" s="28">
        <v>113.5</v>
      </c>
    </row>
    <row r="35" spans="1:6">
      <c r="A35" s="27" t="s">
        <v>155</v>
      </c>
      <c r="B35" s="27" t="s">
        <v>181</v>
      </c>
      <c r="C35" s="27" t="s">
        <v>182</v>
      </c>
      <c r="D35" s="24" t="s">
        <v>156</v>
      </c>
      <c r="E35" s="24"/>
      <c r="F35" s="28">
        <v>113.5</v>
      </c>
    </row>
    <row r="36" spans="1:6" ht="57">
      <c r="A36" s="27" t="s">
        <v>183</v>
      </c>
      <c r="B36" s="27" t="s">
        <v>181</v>
      </c>
      <c r="C36" s="27" t="s">
        <v>182</v>
      </c>
      <c r="D36" s="24" t="s">
        <v>184</v>
      </c>
      <c r="E36" s="24"/>
      <c r="F36" s="28">
        <v>113.5</v>
      </c>
    </row>
    <row r="37" spans="1:6" ht="45">
      <c r="A37" s="29" t="s">
        <v>183</v>
      </c>
      <c r="B37" s="29" t="s">
        <v>181</v>
      </c>
      <c r="C37" s="29" t="s">
        <v>182</v>
      </c>
      <c r="D37" s="32" t="s">
        <v>184</v>
      </c>
      <c r="E37" s="32" t="s">
        <v>159</v>
      </c>
      <c r="F37" s="31">
        <v>108.7</v>
      </c>
    </row>
    <row r="38" spans="1:6" ht="45">
      <c r="A38" s="29" t="s">
        <v>183</v>
      </c>
      <c r="B38" s="29" t="s">
        <v>181</v>
      </c>
      <c r="C38" s="29" t="s">
        <v>182</v>
      </c>
      <c r="D38" s="32" t="s">
        <v>184</v>
      </c>
      <c r="E38" s="32" t="s">
        <v>166</v>
      </c>
      <c r="F38" s="31">
        <v>4.8</v>
      </c>
    </row>
    <row r="39" spans="1:6">
      <c r="A39" s="27"/>
      <c r="B39" s="27" t="s">
        <v>182</v>
      </c>
      <c r="C39" s="27"/>
      <c r="D39" s="24"/>
      <c r="E39" s="24"/>
      <c r="F39" s="28">
        <v>390.6</v>
      </c>
    </row>
    <row r="40" spans="1:6" ht="42.75">
      <c r="A40" s="27" t="s">
        <v>172</v>
      </c>
      <c r="B40" s="27" t="s">
        <v>182</v>
      </c>
      <c r="C40" s="27" t="s">
        <v>185</v>
      </c>
      <c r="D40" s="24" t="s">
        <v>174</v>
      </c>
      <c r="E40" s="24"/>
      <c r="F40" s="28">
        <v>20.100000000000001</v>
      </c>
    </row>
    <row r="41" spans="1:6" ht="57">
      <c r="A41" s="27" t="s">
        <v>186</v>
      </c>
      <c r="B41" s="27" t="s">
        <v>182</v>
      </c>
      <c r="C41" s="27" t="s">
        <v>185</v>
      </c>
      <c r="D41" s="24" t="s">
        <v>187</v>
      </c>
      <c r="E41" s="24"/>
      <c r="F41" s="28">
        <v>20.100000000000001</v>
      </c>
    </row>
    <row r="42" spans="1:6" ht="42.75">
      <c r="A42" s="27" t="s">
        <v>188</v>
      </c>
      <c r="B42" s="27" t="s">
        <v>182</v>
      </c>
      <c r="C42" s="27" t="s">
        <v>185</v>
      </c>
      <c r="D42" s="24" t="s">
        <v>189</v>
      </c>
      <c r="E42" s="24"/>
      <c r="F42" s="28">
        <v>20.100000000000001</v>
      </c>
    </row>
    <row r="43" spans="1:6" ht="28.5">
      <c r="A43" s="27" t="s">
        <v>190</v>
      </c>
      <c r="B43" s="27" t="s">
        <v>182</v>
      </c>
      <c r="C43" s="27" t="s">
        <v>185</v>
      </c>
      <c r="D43" s="24" t="s">
        <v>191</v>
      </c>
      <c r="E43" s="24"/>
      <c r="F43" s="28">
        <v>20.100000000000001</v>
      </c>
    </row>
    <row r="44" spans="1:6" ht="30">
      <c r="A44" s="29" t="s">
        <v>190</v>
      </c>
      <c r="B44" s="29" t="s">
        <v>182</v>
      </c>
      <c r="C44" s="29" t="s">
        <v>185</v>
      </c>
      <c r="D44" s="32" t="s">
        <v>191</v>
      </c>
      <c r="E44" s="32" t="s">
        <v>166</v>
      </c>
      <c r="F44" s="31">
        <v>20.100000000000001</v>
      </c>
    </row>
    <row r="45" spans="1:6" ht="42.75">
      <c r="A45" s="27" t="s">
        <v>172</v>
      </c>
      <c r="B45" s="27" t="s">
        <v>182</v>
      </c>
      <c r="C45" s="27" t="s">
        <v>192</v>
      </c>
      <c r="D45" s="24" t="s">
        <v>174</v>
      </c>
      <c r="E45" s="24"/>
      <c r="F45" s="28">
        <v>348.6</v>
      </c>
    </row>
    <row r="46" spans="1:6" ht="42.75" customHeight="1">
      <c r="A46" s="27" t="s">
        <v>186</v>
      </c>
      <c r="B46" s="27" t="s">
        <v>182</v>
      </c>
      <c r="C46" s="27" t="s">
        <v>192</v>
      </c>
      <c r="D46" s="24" t="s">
        <v>187</v>
      </c>
      <c r="E46" s="24"/>
      <c r="F46" s="28">
        <v>348.6</v>
      </c>
    </row>
    <row r="47" spans="1:6" ht="28.5">
      <c r="A47" s="27" t="s">
        <v>193</v>
      </c>
      <c r="B47" s="27" t="s">
        <v>182</v>
      </c>
      <c r="C47" s="27" t="s">
        <v>192</v>
      </c>
      <c r="D47" s="24" t="s">
        <v>194</v>
      </c>
      <c r="E47" s="24"/>
      <c r="F47" s="28">
        <v>347.6</v>
      </c>
    </row>
    <row r="48" spans="1:6" ht="57">
      <c r="A48" s="27" t="s">
        <v>195</v>
      </c>
      <c r="B48" s="27" t="s">
        <v>182</v>
      </c>
      <c r="C48" s="27" t="s">
        <v>192</v>
      </c>
      <c r="D48" s="24" t="s">
        <v>196</v>
      </c>
      <c r="E48" s="24"/>
      <c r="F48" s="28">
        <v>347.6</v>
      </c>
    </row>
    <row r="49" spans="1:6" ht="60">
      <c r="A49" s="29" t="s">
        <v>195</v>
      </c>
      <c r="B49" s="29" t="s">
        <v>182</v>
      </c>
      <c r="C49" s="29" t="s">
        <v>192</v>
      </c>
      <c r="D49" s="32" t="s">
        <v>196</v>
      </c>
      <c r="E49" s="32" t="s">
        <v>159</v>
      </c>
      <c r="F49" s="31">
        <v>347.6</v>
      </c>
    </row>
    <row r="50" spans="1:6" ht="57">
      <c r="A50" s="27" t="s">
        <v>197</v>
      </c>
      <c r="B50" s="27" t="s">
        <v>182</v>
      </c>
      <c r="C50" s="27" t="s">
        <v>192</v>
      </c>
      <c r="D50" s="24" t="s">
        <v>198</v>
      </c>
      <c r="E50" s="24"/>
      <c r="F50" s="28">
        <v>1</v>
      </c>
    </row>
    <row r="51" spans="1:6">
      <c r="A51" s="27" t="s">
        <v>179</v>
      </c>
      <c r="B51" s="27" t="s">
        <v>182</v>
      </c>
      <c r="C51" s="27" t="s">
        <v>192</v>
      </c>
      <c r="D51" s="24" t="s">
        <v>199</v>
      </c>
      <c r="E51" s="24"/>
      <c r="F51" s="28">
        <v>1</v>
      </c>
    </row>
    <row r="52" spans="1:6">
      <c r="A52" s="29" t="s">
        <v>179</v>
      </c>
      <c r="B52" s="29" t="s">
        <v>182</v>
      </c>
      <c r="C52" s="29" t="s">
        <v>192</v>
      </c>
      <c r="D52" s="32" t="s">
        <v>199</v>
      </c>
      <c r="E52" s="32" t="s">
        <v>166</v>
      </c>
      <c r="F52" s="31">
        <v>1</v>
      </c>
    </row>
    <row r="53" spans="1:6" ht="66.75" customHeight="1">
      <c r="A53" s="27" t="s">
        <v>152</v>
      </c>
      <c r="B53" s="27" t="s">
        <v>182</v>
      </c>
      <c r="C53" s="27" t="s">
        <v>192</v>
      </c>
      <c r="D53" s="24" t="s">
        <v>154</v>
      </c>
      <c r="E53" s="24"/>
      <c r="F53" s="28">
        <v>21.9</v>
      </c>
    </row>
    <row r="54" spans="1:6">
      <c r="A54" s="27" t="s">
        <v>155</v>
      </c>
      <c r="B54" s="27" t="s">
        <v>182</v>
      </c>
      <c r="C54" s="27" t="s">
        <v>192</v>
      </c>
      <c r="D54" s="24" t="s">
        <v>156</v>
      </c>
      <c r="E54" s="24"/>
      <c r="F54" s="28">
        <v>21.9</v>
      </c>
    </row>
    <row r="55" spans="1:6" ht="28.5">
      <c r="A55" s="27" t="s">
        <v>200</v>
      </c>
      <c r="B55" s="27" t="s">
        <v>182</v>
      </c>
      <c r="C55" s="27" t="s">
        <v>192</v>
      </c>
      <c r="D55" s="24" t="s">
        <v>201</v>
      </c>
      <c r="E55" s="24"/>
      <c r="F55" s="28">
        <v>21.9</v>
      </c>
    </row>
    <row r="56" spans="1:6">
      <c r="A56" s="29" t="s">
        <v>200</v>
      </c>
      <c r="B56" s="29" t="s">
        <v>182</v>
      </c>
      <c r="C56" s="29" t="s">
        <v>192</v>
      </c>
      <c r="D56" s="32" t="s">
        <v>201</v>
      </c>
      <c r="E56" s="32" t="s">
        <v>166</v>
      </c>
      <c r="F56" s="31">
        <v>21.9</v>
      </c>
    </row>
    <row r="57" spans="1:6">
      <c r="A57" s="27"/>
      <c r="B57" s="27" t="s">
        <v>153</v>
      </c>
      <c r="C57" s="27"/>
      <c r="D57" s="24"/>
      <c r="E57" s="24"/>
      <c r="F57" s="28">
        <v>539.4</v>
      </c>
    </row>
    <row r="58" spans="1:6" ht="42.75">
      <c r="A58" s="27" t="s">
        <v>172</v>
      </c>
      <c r="B58" s="27" t="s">
        <v>153</v>
      </c>
      <c r="C58" s="27" t="s">
        <v>202</v>
      </c>
      <c r="D58" s="24" t="s">
        <v>174</v>
      </c>
      <c r="E58" s="24"/>
      <c r="F58" s="28">
        <v>60.8</v>
      </c>
    </row>
    <row r="59" spans="1:6" ht="28.5">
      <c r="A59" s="27" t="s">
        <v>203</v>
      </c>
      <c r="B59" s="27" t="s">
        <v>153</v>
      </c>
      <c r="C59" s="27" t="s">
        <v>202</v>
      </c>
      <c r="D59" s="24" t="s">
        <v>204</v>
      </c>
      <c r="E59" s="24"/>
      <c r="F59" s="28">
        <v>60.8</v>
      </c>
    </row>
    <row r="60" spans="1:6" ht="42.75">
      <c r="A60" s="27" t="s">
        <v>205</v>
      </c>
      <c r="B60" s="27" t="s">
        <v>153</v>
      </c>
      <c r="C60" s="27" t="s">
        <v>202</v>
      </c>
      <c r="D60" s="24" t="s">
        <v>206</v>
      </c>
      <c r="E60" s="24"/>
      <c r="F60" s="28">
        <v>7.1</v>
      </c>
    </row>
    <row r="61" spans="1:6" ht="57">
      <c r="A61" s="27" t="s">
        <v>207</v>
      </c>
      <c r="B61" s="27" t="s">
        <v>153</v>
      </c>
      <c r="C61" s="27" t="s">
        <v>202</v>
      </c>
      <c r="D61" s="24" t="s">
        <v>208</v>
      </c>
      <c r="E61" s="24"/>
      <c r="F61" s="28">
        <v>7.1</v>
      </c>
    </row>
    <row r="62" spans="1:6" ht="45">
      <c r="A62" s="29" t="s">
        <v>207</v>
      </c>
      <c r="B62" s="29" t="s">
        <v>153</v>
      </c>
      <c r="C62" s="29" t="s">
        <v>202</v>
      </c>
      <c r="D62" s="32" t="s">
        <v>208</v>
      </c>
      <c r="E62" s="32" t="s">
        <v>166</v>
      </c>
      <c r="F62" s="31">
        <v>7.1</v>
      </c>
    </row>
    <row r="63" spans="1:6" ht="42.75">
      <c r="A63" s="27" t="s">
        <v>209</v>
      </c>
      <c r="B63" s="27" t="s">
        <v>153</v>
      </c>
      <c r="C63" s="27" t="s">
        <v>202</v>
      </c>
      <c r="D63" s="24" t="s">
        <v>210</v>
      </c>
      <c r="E63" s="24"/>
      <c r="F63" s="28">
        <v>53.6</v>
      </c>
    </row>
    <row r="64" spans="1:6" ht="28.5">
      <c r="A64" s="27" t="s">
        <v>211</v>
      </c>
      <c r="B64" s="27" t="s">
        <v>153</v>
      </c>
      <c r="C64" s="27" t="s">
        <v>202</v>
      </c>
      <c r="D64" s="24" t="s">
        <v>212</v>
      </c>
      <c r="E64" s="24"/>
      <c r="F64" s="28">
        <v>53.6</v>
      </c>
    </row>
    <row r="65" spans="1:6" ht="30">
      <c r="A65" s="29" t="s">
        <v>211</v>
      </c>
      <c r="B65" s="29" t="s">
        <v>153</v>
      </c>
      <c r="C65" s="29" t="s">
        <v>202</v>
      </c>
      <c r="D65" s="32" t="s">
        <v>212</v>
      </c>
      <c r="E65" s="32" t="s">
        <v>159</v>
      </c>
      <c r="F65" s="31">
        <v>53.6</v>
      </c>
    </row>
    <row r="66" spans="1:6">
      <c r="A66" s="27"/>
      <c r="B66" s="27" t="s">
        <v>153</v>
      </c>
      <c r="C66" s="27" t="s">
        <v>213</v>
      </c>
      <c r="D66" s="24"/>
      <c r="E66" s="24"/>
      <c r="F66" s="28">
        <v>405.4</v>
      </c>
    </row>
    <row r="67" spans="1:6" ht="42.75">
      <c r="A67" s="27" t="s">
        <v>172</v>
      </c>
      <c r="B67" s="27" t="s">
        <v>153</v>
      </c>
      <c r="C67" s="27" t="s">
        <v>213</v>
      </c>
      <c r="D67" s="24" t="s">
        <v>174</v>
      </c>
      <c r="E67" s="24"/>
      <c r="F67" s="28">
        <v>405.4</v>
      </c>
    </row>
    <row r="68" spans="1:6" ht="28.5">
      <c r="A68" s="27" t="s">
        <v>214</v>
      </c>
      <c r="B68" s="27" t="s">
        <v>153</v>
      </c>
      <c r="C68" s="27" t="s">
        <v>213</v>
      </c>
      <c r="D68" s="24" t="s">
        <v>215</v>
      </c>
      <c r="E68" s="24"/>
      <c r="F68" s="28">
        <v>405.4</v>
      </c>
    </row>
    <row r="69" spans="1:6" ht="42.75">
      <c r="A69" s="27" t="s">
        <v>216</v>
      </c>
      <c r="B69" s="27" t="s">
        <v>153</v>
      </c>
      <c r="C69" s="27" t="s">
        <v>213</v>
      </c>
      <c r="D69" s="24" t="s">
        <v>217</v>
      </c>
      <c r="E69" s="24"/>
      <c r="F69" s="28">
        <v>405.4</v>
      </c>
    </row>
    <row r="70" spans="1:6" ht="42.75">
      <c r="A70" s="27" t="s">
        <v>218</v>
      </c>
      <c r="B70" s="27" t="s">
        <v>153</v>
      </c>
      <c r="C70" s="27" t="s">
        <v>213</v>
      </c>
      <c r="D70" s="24" t="s">
        <v>219</v>
      </c>
      <c r="E70" s="24"/>
      <c r="F70" s="28">
        <v>405.4</v>
      </c>
    </row>
    <row r="71" spans="1:6" ht="30">
      <c r="A71" s="29" t="s">
        <v>218</v>
      </c>
      <c r="B71" s="29" t="s">
        <v>153</v>
      </c>
      <c r="C71" s="29" t="s">
        <v>213</v>
      </c>
      <c r="D71" s="32" t="s">
        <v>219</v>
      </c>
      <c r="E71" s="32" t="s">
        <v>166</v>
      </c>
      <c r="F71" s="31">
        <v>405.4</v>
      </c>
    </row>
    <row r="72" spans="1:6" ht="42.75">
      <c r="A72" s="27" t="s">
        <v>172</v>
      </c>
      <c r="B72" s="27" t="s">
        <v>153</v>
      </c>
      <c r="C72" s="27" t="s">
        <v>185</v>
      </c>
      <c r="D72" s="24" t="s">
        <v>174</v>
      </c>
      <c r="E72" s="24"/>
      <c r="F72" s="28">
        <v>56.4</v>
      </c>
    </row>
    <row r="73" spans="1:6" ht="28.5">
      <c r="A73" s="27" t="s">
        <v>220</v>
      </c>
      <c r="B73" s="27" t="s">
        <v>153</v>
      </c>
      <c r="C73" s="27" t="s">
        <v>185</v>
      </c>
      <c r="D73" s="24" t="s">
        <v>221</v>
      </c>
      <c r="E73" s="24"/>
      <c r="F73" s="28">
        <v>56.4</v>
      </c>
    </row>
    <row r="74" spans="1:6" ht="57">
      <c r="A74" s="27" t="s">
        <v>222</v>
      </c>
      <c r="B74" s="27" t="s">
        <v>153</v>
      </c>
      <c r="C74" s="27" t="s">
        <v>185</v>
      </c>
      <c r="D74" s="24" t="s">
        <v>223</v>
      </c>
      <c r="E74" s="24"/>
      <c r="F74" s="28">
        <v>34.6</v>
      </c>
    </row>
    <row r="75" spans="1:6" ht="42.75">
      <c r="A75" s="27" t="s">
        <v>224</v>
      </c>
      <c r="B75" s="27" t="s">
        <v>153</v>
      </c>
      <c r="C75" s="27" t="s">
        <v>185</v>
      </c>
      <c r="D75" s="24" t="s">
        <v>225</v>
      </c>
      <c r="E75" s="24"/>
      <c r="F75" s="28">
        <v>34.6</v>
      </c>
    </row>
    <row r="76" spans="1:6" ht="30">
      <c r="A76" s="29" t="s">
        <v>224</v>
      </c>
      <c r="B76" s="29" t="s">
        <v>153</v>
      </c>
      <c r="C76" s="29" t="s">
        <v>185</v>
      </c>
      <c r="D76" s="32" t="s">
        <v>225</v>
      </c>
      <c r="E76" s="32" t="s">
        <v>166</v>
      </c>
      <c r="F76" s="31">
        <v>34.6</v>
      </c>
    </row>
    <row r="77" spans="1:6" ht="57">
      <c r="A77" s="27" t="s">
        <v>226</v>
      </c>
      <c r="B77" s="27" t="s">
        <v>153</v>
      </c>
      <c r="C77" s="27" t="s">
        <v>185</v>
      </c>
      <c r="D77" s="24" t="s">
        <v>227</v>
      </c>
      <c r="E77" s="24"/>
      <c r="F77" s="28">
        <v>21.8</v>
      </c>
    </row>
    <row r="78" spans="1:6" ht="42.75">
      <c r="A78" s="27" t="s">
        <v>228</v>
      </c>
      <c r="B78" s="27" t="s">
        <v>153</v>
      </c>
      <c r="C78" s="27" t="s">
        <v>185</v>
      </c>
      <c r="D78" s="24" t="s">
        <v>229</v>
      </c>
      <c r="E78" s="24"/>
      <c r="F78" s="28">
        <v>21.8</v>
      </c>
    </row>
    <row r="79" spans="1:6" ht="45">
      <c r="A79" s="29" t="s">
        <v>228</v>
      </c>
      <c r="B79" s="29" t="s">
        <v>153</v>
      </c>
      <c r="C79" s="29" t="s">
        <v>185</v>
      </c>
      <c r="D79" s="32" t="s">
        <v>229</v>
      </c>
      <c r="E79" s="32" t="s">
        <v>166</v>
      </c>
      <c r="F79" s="31">
        <v>21.8</v>
      </c>
    </row>
    <row r="80" spans="1:6" ht="42.75">
      <c r="A80" s="27" t="s">
        <v>172</v>
      </c>
      <c r="B80" s="27" t="s">
        <v>153</v>
      </c>
      <c r="C80" s="27" t="s">
        <v>230</v>
      </c>
      <c r="D80" s="24" t="s">
        <v>174</v>
      </c>
      <c r="E80" s="24"/>
      <c r="F80" s="28">
        <v>16.899999999999999</v>
      </c>
    </row>
    <row r="81" spans="1:6" ht="42.75">
      <c r="A81" s="27" t="s">
        <v>231</v>
      </c>
      <c r="B81" s="27" t="s">
        <v>153</v>
      </c>
      <c r="C81" s="27" t="s">
        <v>230</v>
      </c>
      <c r="D81" s="24" t="s">
        <v>232</v>
      </c>
      <c r="E81" s="24"/>
      <c r="F81" s="28">
        <v>16.899999999999999</v>
      </c>
    </row>
    <row r="82" spans="1:6" ht="28.5">
      <c r="A82" s="27" t="s">
        <v>233</v>
      </c>
      <c r="B82" s="27" t="s">
        <v>153</v>
      </c>
      <c r="C82" s="27" t="s">
        <v>230</v>
      </c>
      <c r="D82" s="24" t="s">
        <v>234</v>
      </c>
      <c r="E82" s="24"/>
      <c r="F82" s="28">
        <v>16.899999999999999</v>
      </c>
    </row>
    <row r="83" spans="1:6">
      <c r="A83" s="27" t="s">
        <v>179</v>
      </c>
      <c r="B83" s="27" t="s">
        <v>153</v>
      </c>
      <c r="C83" s="27" t="s">
        <v>230</v>
      </c>
      <c r="D83" s="24" t="s">
        <v>235</v>
      </c>
      <c r="E83" s="24"/>
      <c r="F83" s="28">
        <v>16.899999999999999</v>
      </c>
    </row>
    <row r="84" spans="1:6">
      <c r="A84" s="29" t="s">
        <v>179</v>
      </c>
      <c r="B84" s="29" t="s">
        <v>153</v>
      </c>
      <c r="C84" s="29" t="s">
        <v>230</v>
      </c>
      <c r="D84" s="32" t="s">
        <v>235</v>
      </c>
      <c r="E84" s="32" t="s">
        <v>166</v>
      </c>
      <c r="F84" s="31">
        <v>16.899999999999999</v>
      </c>
    </row>
    <row r="85" spans="1:6">
      <c r="A85" s="27"/>
      <c r="B85" s="27" t="s">
        <v>202</v>
      </c>
      <c r="C85" s="27"/>
      <c r="D85" s="24"/>
      <c r="E85" s="24"/>
      <c r="F85" s="28">
        <v>3458.4</v>
      </c>
    </row>
    <row r="86" spans="1:6" ht="42.75">
      <c r="A86" s="27" t="s">
        <v>172</v>
      </c>
      <c r="B86" s="27" t="s">
        <v>202</v>
      </c>
      <c r="C86" s="27" t="s">
        <v>182</v>
      </c>
      <c r="D86" s="24" t="s">
        <v>174</v>
      </c>
      <c r="E86" s="24"/>
      <c r="F86" s="28">
        <v>3458.4</v>
      </c>
    </row>
    <row r="87" spans="1:6" ht="71.25">
      <c r="A87" s="27" t="s">
        <v>175</v>
      </c>
      <c r="B87" s="27" t="s">
        <v>202</v>
      </c>
      <c r="C87" s="27" t="s">
        <v>182</v>
      </c>
      <c r="D87" s="24" t="s">
        <v>176</v>
      </c>
      <c r="E87" s="24"/>
      <c r="F87" s="28">
        <v>3458.4</v>
      </c>
    </row>
    <row r="88" spans="1:6" ht="57">
      <c r="A88" s="27" t="s">
        <v>236</v>
      </c>
      <c r="B88" s="27" t="s">
        <v>202</v>
      </c>
      <c r="C88" s="27" t="s">
        <v>182</v>
      </c>
      <c r="D88" s="24" t="s">
        <v>237</v>
      </c>
      <c r="E88" s="24"/>
      <c r="F88" s="28">
        <v>3458.4</v>
      </c>
    </row>
    <row r="89" spans="1:6" ht="28.5">
      <c r="A89" s="27" t="s">
        <v>238</v>
      </c>
      <c r="B89" s="27" t="s">
        <v>202</v>
      </c>
      <c r="C89" s="27" t="s">
        <v>182</v>
      </c>
      <c r="D89" s="24" t="s">
        <v>239</v>
      </c>
      <c r="E89" s="24"/>
      <c r="F89" s="28">
        <v>2377.3000000000002</v>
      </c>
    </row>
    <row r="90" spans="1:6" ht="30">
      <c r="A90" s="29" t="s">
        <v>238</v>
      </c>
      <c r="B90" s="29" t="s">
        <v>202</v>
      </c>
      <c r="C90" s="29" t="s">
        <v>182</v>
      </c>
      <c r="D90" s="32" t="s">
        <v>239</v>
      </c>
      <c r="E90" s="32" t="s">
        <v>166</v>
      </c>
      <c r="F90" s="31">
        <v>2349.4</v>
      </c>
    </row>
    <row r="91" spans="1:6" ht="30">
      <c r="A91" s="29" t="s">
        <v>238</v>
      </c>
      <c r="B91" s="29" t="s">
        <v>202</v>
      </c>
      <c r="C91" s="29" t="s">
        <v>182</v>
      </c>
      <c r="D91" s="32" t="s">
        <v>239</v>
      </c>
      <c r="E91" s="32" t="s">
        <v>167</v>
      </c>
      <c r="F91" s="31">
        <v>28</v>
      </c>
    </row>
    <row r="92" spans="1:6" ht="85.5">
      <c r="A92" s="27" t="s">
        <v>240</v>
      </c>
      <c r="B92" s="27" t="s">
        <v>202</v>
      </c>
      <c r="C92" s="27" t="s">
        <v>182</v>
      </c>
      <c r="D92" s="24" t="s">
        <v>241</v>
      </c>
      <c r="E92" s="24"/>
      <c r="F92" s="28">
        <v>90</v>
      </c>
    </row>
    <row r="93" spans="1:6" ht="75">
      <c r="A93" s="29" t="s">
        <v>240</v>
      </c>
      <c r="B93" s="29" t="s">
        <v>202</v>
      </c>
      <c r="C93" s="29" t="s">
        <v>182</v>
      </c>
      <c r="D93" s="32" t="s">
        <v>241</v>
      </c>
      <c r="E93" s="32" t="s">
        <v>166</v>
      </c>
      <c r="F93" s="31">
        <v>90</v>
      </c>
    </row>
    <row r="94" spans="1:6" ht="85.5">
      <c r="A94" s="27" t="s">
        <v>242</v>
      </c>
      <c r="B94" s="27" t="s">
        <v>202</v>
      </c>
      <c r="C94" s="27" t="s">
        <v>182</v>
      </c>
      <c r="D94" s="24" t="s">
        <v>243</v>
      </c>
      <c r="E94" s="24"/>
      <c r="F94" s="28">
        <v>991.1</v>
      </c>
    </row>
    <row r="95" spans="1:6" ht="90">
      <c r="A95" s="29" t="s">
        <v>242</v>
      </c>
      <c r="B95" s="29" t="s">
        <v>202</v>
      </c>
      <c r="C95" s="29" t="s">
        <v>182</v>
      </c>
      <c r="D95" s="32" t="s">
        <v>243</v>
      </c>
      <c r="E95" s="32" t="s">
        <v>166</v>
      </c>
      <c r="F95" s="31">
        <v>991.1</v>
      </c>
    </row>
    <row r="96" spans="1:6">
      <c r="A96" s="27"/>
      <c r="B96" s="27" t="s">
        <v>244</v>
      </c>
      <c r="C96" s="27"/>
      <c r="D96" s="24"/>
      <c r="E96" s="24"/>
      <c r="F96" s="28">
        <v>1.4</v>
      </c>
    </row>
    <row r="97" spans="1:6">
      <c r="A97" s="27"/>
      <c r="B97" s="27" t="s">
        <v>244</v>
      </c>
      <c r="C97" s="27" t="s">
        <v>202</v>
      </c>
      <c r="D97" s="24"/>
      <c r="E97" s="24"/>
      <c r="F97" s="28">
        <v>1.4</v>
      </c>
    </row>
    <row r="98" spans="1:6" ht="42.75">
      <c r="A98" s="27" t="s">
        <v>172</v>
      </c>
      <c r="B98" s="27" t="s">
        <v>244</v>
      </c>
      <c r="C98" s="27" t="s">
        <v>202</v>
      </c>
      <c r="D98" s="24" t="s">
        <v>174</v>
      </c>
      <c r="E98" s="24"/>
      <c r="F98" s="28">
        <v>1.4</v>
      </c>
    </row>
    <row r="99" spans="1:6" ht="28.5">
      <c r="A99" s="27" t="s">
        <v>245</v>
      </c>
      <c r="B99" s="27" t="s">
        <v>244</v>
      </c>
      <c r="C99" s="27" t="s">
        <v>202</v>
      </c>
      <c r="D99" s="24" t="s">
        <v>246</v>
      </c>
      <c r="E99" s="24"/>
      <c r="F99" s="28">
        <v>1.4</v>
      </c>
    </row>
    <row r="100" spans="1:6" ht="42.75">
      <c r="A100" s="27" t="s">
        <v>247</v>
      </c>
      <c r="B100" s="27" t="s">
        <v>244</v>
      </c>
      <c r="C100" s="27" t="s">
        <v>202</v>
      </c>
      <c r="D100" s="24" t="s">
        <v>248</v>
      </c>
      <c r="E100" s="24"/>
      <c r="F100" s="28">
        <v>1.4</v>
      </c>
    </row>
    <row r="101" spans="1:6" ht="42.75">
      <c r="A101" s="27" t="s">
        <v>249</v>
      </c>
      <c r="B101" s="27" t="s">
        <v>244</v>
      </c>
      <c r="C101" s="27" t="s">
        <v>202</v>
      </c>
      <c r="D101" s="24" t="s">
        <v>250</v>
      </c>
      <c r="E101" s="24"/>
      <c r="F101" s="28">
        <v>1.4</v>
      </c>
    </row>
    <row r="102" spans="1:6" ht="30">
      <c r="A102" s="29" t="s">
        <v>249</v>
      </c>
      <c r="B102" s="29" t="s">
        <v>244</v>
      </c>
      <c r="C102" s="29" t="s">
        <v>202</v>
      </c>
      <c r="D102" s="32" t="s">
        <v>250</v>
      </c>
      <c r="E102" s="32" t="s">
        <v>166</v>
      </c>
      <c r="F102" s="31">
        <v>1.4</v>
      </c>
    </row>
    <row r="103" spans="1:6">
      <c r="A103" s="27"/>
      <c r="B103" s="27" t="s">
        <v>251</v>
      </c>
      <c r="C103" s="27"/>
      <c r="D103" s="24"/>
      <c r="E103" s="24"/>
      <c r="F103" s="28">
        <v>937.8</v>
      </c>
    </row>
    <row r="104" spans="1:6" ht="42.75">
      <c r="A104" s="27" t="s">
        <v>172</v>
      </c>
      <c r="B104" s="27" t="s">
        <v>251</v>
      </c>
      <c r="C104" s="27" t="s">
        <v>151</v>
      </c>
      <c r="D104" s="24" t="s">
        <v>174</v>
      </c>
      <c r="E104" s="24"/>
      <c r="F104" s="28">
        <v>937.8</v>
      </c>
    </row>
    <row r="105" spans="1:6" ht="57">
      <c r="A105" s="27" t="s">
        <v>252</v>
      </c>
      <c r="B105" s="27" t="s">
        <v>251</v>
      </c>
      <c r="C105" s="27" t="s">
        <v>151</v>
      </c>
      <c r="D105" s="24" t="s">
        <v>253</v>
      </c>
      <c r="E105" s="24"/>
      <c r="F105" s="28">
        <v>937.8</v>
      </c>
    </row>
    <row r="106" spans="1:6" ht="42.75">
      <c r="A106" s="27" t="s">
        <v>254</v>
      </c>
      <c r="B106" s="27" t="s">
        <v>251</v>
      </c>
      <c r="C106" s="27" t="s">
        <v>151</v>
      </c>
      <c r="D106" s="24" t="s">
        <v>255</v>
      </c>
      <c r="E106" s="24"/>
      <c r="F106" s="28">
        <v>937.8</v>
      </c>
    </row>
    <row r="107" spans="1:6" ht="71.25">
      <c r="A107" s="27" t="s">
        <v>256</v>
      </c>
      <c r="B107" s="27" t="s">
        <v>251</v>
      </c>
      <c r="C107" s="27" t="s">
        <v>151</v>
      </c>
      <c r="D107" s="24" t="s">
        <v>257</v>
      </c>
      <c r="E107" s="24"/>
      <c r="F107" s="28">
        <v>937.8</v>
      </c>
    </row>
    <row r="108" spans="1:6" ht="75">
      <c r="A108" s="29" t="s">
        <v>256</v>
      </c>
      <c r="B108" s="29" t="s">
        <v>251</v>
      </c>
      <c r="C108" s="29" t="s">
        <v>151</v>
      </c>
      <c r="D108" s="32" t="s">
        <v>257</v>
      </c>
      <c r="E108" s="32" t="s">
        <v>171</v>
      </c>
      <c r="F108" s="31">
        <v>937.8</v>
      </c>
    </row>
    <row r="109" spans="1:6">
      <c r="A109" s="36" t="s">
        <v>260</v>
      </c>
      <c r="B109" s="38" t="s">
        <v>132</v>
      </c>
      <c r="C109" s="38"/>
      <c r="D109" s="39"/>
      <c r="E109" s="39"/>
      <c r="F109" s="40">
        <v>8093.6</v>
      </c>
    </row>
  </sheetData>
  <mergeCells count="5">
    <mergeCell ref="E1:F1"/>
    <mergeCell ref="A3:F5"/>
    <mergeCell ref="A8:A9"/>
    <mergeCell ref="B8:E8"/>
    <mergeCell ref="F8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2"/>
  <sheetViews>
    <sheetView workbookViewId="0">
      <selection activeCell="G10" sqref="G10"/>
    </sheetView>
  </sheetViews>
  <sheetFormatPr defaultRowHeight="15"/>
  <cols>
    <col min="1" max="1" width="45.140625" customWidth="1"/>
    <col min="2" max="2" width="15.7109375" customWidth="1"/>
    <col min="3" max="3" width="4.85546875" customWidth="1"/>
    <col min="4" max="4" width="5" customWidth="1"/>
    <col min="5" max="5" width="5.42578125" customWidth="1"/>
    <col min="6" max="6" width="13.140625" customWidth="1"/>
  </cols>
  <sheetData>
    <row r="1" spans="1:6" ht="15.75">
      <c r="A1" s="33"/>
      <c r="B1" s="33"/>
      <c r="C1" s="33"/>
      <c r="D1" s="33"/>
      <c r="E1" s="72" t="s">
        <v>261</v>
      </c>
      <c r="F1" s="72"/>
    </row>
    <row r="2" spans="1:6" ht="15.75">
      <c r="A2" s="33"/>
      <c r="B2" s="33"/>
      <c r="C2" s="33"/>
      <c r="D2" s="33"/>
      <c r="E2" s="33"/>
      <c r="F2" s="33"/>
    </row>
    <row r="3" spans="1:6">
      <c r="A3" s="70" t="s">
        <v>262</v>
      </c>
      <c r="B3" s="70"/>
      <c r="C3" s="70"/>
      <c r="D3" s="70"/>
      <c r="E3" s="70"/>
      <c r="F3" s="70"/>
    </row>
    <row r="4" spans="1:6">
      <c r="A4" s="70"/>
      <c r="B4" s="70"/>
      <c r="C4" s="70"/>
      <c r="D4" s="70"/>
      <c r="E4" s="70"/>
      <c r="F4" s="70"/>
    </row>
    <row r="5" spans="1:6" ht="63" customHeight="1">
      <c r="A5" s="70"/>
      <c r="B5" s="70"/>
      <c r="C5" s="70"/>
      <c r="D5" s="70"/>
      <c r="E5" s="70"/>
      <c r="F5" s="70"/>
    </row>
    <row r="6" spans="1:6" ht="15.75">
      <c r="A6" s="33"/>
      <c r="B6" s="33"/>
      <c r="C6" s="33"/>
      <c r="D6" s="33"/>
      <c r="E6" s="33"/>
      <c r="F6" s="33"/>
    </row>
    <row r="7" spans="1:6" ht="15.75">
      <c r="A7" s="33"/>
      <c r="B7" s="33"/>
      <c r="C7" s="33"/>
      <c r="D7" s="33"/>
      <c r="E7" s="33"/>
      <c r="F7" s="33" t="s">
        <v>58</v>
      </c>
    </row>
    <row r="8" spans="1:6" ht="80.25" customHeight="1">
      <c r="A8" s="35" t="s">
        <v>263</v>
      </c>
      <c r="B8" s="42" t="s">
        <v>264</v>
      </c>
      <c r="C8" s="42" t="s">
        <v>139</v>
      </c>
      <c r="D8" s="42" t="s">
        <v>140</v>
      </c>
      <c r="E8" s="42" t="s">
        <v>265</v>
      </c>
      <c r="F8" s="43" t="s">
        <v>61</v>
      </c>
    </row>
    <row r="9" spans="1:6" ht="15.75" customHeight="1">
      <c r="A9" s="35" t="s">
        <v>143</v>
      </c>
      <c r="B9" s="35" t="s">
        <v>145</v>
      </c>
      <c r="C9" s="35" t="s">
        <v>146</v>
      </c>
      <c r="D9" s="35" t="s">
        <v>147</v>
      </c>
      <c r="E9" s="35" t="s">
        <v>148</v>
      </c>
      <c r="F9" s="35" t="s">
        <v>149</v>
      </c>
    </row>
    <row r="10" spans="1:6" ht="50.25" customHeight="1">
      <c r="A10" s="27" t="s">
        <v>172</v>
      </c>
      <c r="B10" s="24" t="s">
        <v>174</v>
      </c>
      <c r="C10" s="27"/>
      <c r="D10" s="27"/>
      <c r="E10" s="24"/>
      <c r="F10" s="28">
        <v>5412.9</v>
      </c>
    </row>
    <row r="11" spans="1:6" ht="71.25">
      <c r="A11" s="27" t="s">
        <v>175</v>
      </c>
      <c r="B11" s="24" t="s">
        <v>176</v>
      </c>
      <c r="C11" s="27"/>
      <c r="D11" s="27"/>
      <c r="E11" s="24"/>
      <c r="F11" s="28">
        <v>3565.6</v>
      </c>
    </row>
    <row r="12" spans="1:6" ht="57">
      <c r="A12" s="27" t="s">
        <v>236</v>
      </c>
      <c r="B12" s="24" t="s">
        <v>237</v>
      </c>
      <c r="C12" s="27"/>
      <c r="D12" s="27"/>
      <c r="E12" s="24"/>
      <c r="F12" s="28">
        <v>3458.4</v>
      </c>
    </row>
    <row r="13" spans="1:6" ht="53.25" customHeight="1">
      <c r="A13" s="27" t="s">
        <v>238</v>
      </c>
      <c r="B13" s="24" t="s">
        <v>239</v>
      </c>
      <c r="C13" s="27"/>
      <c r="D13" s="27"/>
      <c r="E13" s="24"/>
      <c r="F13" s="28">
        <v>2377.3000000000002</v>
      </c>
    </row>
    <row r="14" spans="1:6" ht="30">
      <c r="A14" s="29" t="s">
        <v>238</v>
      </c>
      <c r="B14" s="32" t="s">
        <v>239</v>
      </c>
      <c r="C14" s="29" t="s">
        <v>202</v>
      </c>
      <c r="D14" s="29" t="s">
        <v>182</v>
      </c>
      <c r="E14" s="32" t="s">
        <v>166</v>
      </c>
      <c r="F14" s="31">
        <v>2349.4</v>
      </c>
    </row>
    <row r="15" spans="1:6" ht="30">
      <c r="A15" s="29" t="s">
        <v>238</v>
      </c>
      <c r="B15" s="32" t="s">
        <v>239</v>
      </c>
      <c r="C15" s="29" t="s">
        <v>202</v>
      </c>
      <c r="D15" s="29" t="s">
        <v>182</v>
      </c>
      <c r="E15" s="32" t="s">
        <v>167</v>
      </c>
      <c r="F15" s="31">
        <v>28</v>
      </c>
    </row>
    <row r="16" spans="1:6" ht="85.5">
      <c r="A16" s="27" t="s">
        <v>240</v>
      </c>
      <c r="B16" s="24" t="s">
        <v>241</v>
      </c>
      <c r="C16" s="27"/>
      <c r="D16" s="27"/>
      <c r="E16" s="24"/>
      <c r="F16" s="28">
        <v>90</v>
      </c>
    </row>
    <row r="17" spans="1:6" ht="75">
      <c r="A17" s="29" t="s">
        <v>240</v>
      </c>
      <c r="B17" s="32" t="s">
        <v>241</v>
      </c>
      <c r="C17" s="29" t="s">
        <v>202</v>
      </c>
      <c r="D17" s="29" t="s">
        <v>182</v>
      </c>
      <c r="E17" s="32" t="s">
        <v>166</v>
      </c>
      <c r="F17" s="31">
        <v>90</v>
      </c>
    </row>
    <row r="18" spans="1:6" ht="85.5">
      <c r="A18" s="27" t="s">
        <v>242</v>
      </c>
      <c r="B18" s="24" t="s">
        <v>243</v>
      </c>
      <c r="C18" s="27"/>
      <c r="D18" s="27"/>
      <c r="E18" s="24"/>
      <c r="F18" s="28">
        <v>991.1</v>
      </c>
    </row>
    <row r="19" spans="1:6" ht="90">
      <c r="A19" s="29" t="s">
        <v>242</v>
      </c>
      <c r="B19" s="32" t="s">
        <v>243</v>
      </c>
      <c r="C19" s="29" t="s">
        <v>202</v>
      </c>
      <c r="D19" s="29" t="s">
        <v>182</v>
      </c>
      <c r="E19" s="32" t="s">
        <v>166</v>
      </c>
      <c r="F19" s="31">
        <v>991.1</v>
      </c>
    </row>
    <row r="20" spans="1:6" ht="28.5">
      <c r="A20" s="27" t="s">
        <v>177</v>
      </c>
      <c r="B20" s="24" t="s">
        <v>178</v>
      </c>
      <c r="C20" s="27"/>
      <c r="D20" s="27"/>
      <c r="E20" s="24"/>
      <c r="F20" s="28">
        <v>107.1</v>
      </c>
    </row>
    <row r="21" spans="1:6">
      <c r="A21" s="27" t="s">
        <v>179</v>
      </c>
      <c r="B21" s="24" t="s">
        <v>180</v>
      </c>
      <c r="C21" s="27"/>
      <c r="D21" s="27"/>
      <c r="E21" s="24"/>
      <c r="F21" s="28">
        <v>107.1</v>
      </c>
    </row>
    <row r="22" spans="1:6">
      <c r="A22" s="29" t="s">
        <v>179</v>
      </c>
      <c r="B22" s="32" t="s">
        <v>180</v>
      </c>
      <c r="C22" s="29" t="s">
        <v>151</v>
      </c>
      <c r="D22" s="29" t="s">
        <v>173</v>
      </c>
      <c r="E22" s="32" t="s">
        <v>166</v>
      </c>
      <c r="F22" s="31">
        <v>107.1</v>
      </c>
    </row>
    <row r="23" spans="1:6" ht="57">
      <c r="A23" s="27" t="s">
        <v>252</v>
      </c>
      <c r="B23" s="24" t="s">
        <v>253</v>
      </c>
      <c r="C23" s="27"/>
      <c r="D23" s="27"/>
      <c r="E23" s="24"/>
      <c r="F23" s="28">
        <v>937.8</v>
      </c>
    </row>
    <row r="24" spans="1:6" ht="42.75">
      <c r="A24" s="27" t="s">
        <v>254</v>
      </c>
      <c r="B24" s="24" t="s">
        <v>255</v>
      </c>
      <c r="C24" s="27"/>
      <c r="D24" s="27"/>
      <c r="E24" s="24"/>
      <c r="F24" s="28">
        <v>937.8</v>
      </c>
    </row>
    <row r="25" spans="1:6" ht="71.25">
      <c r="A25" s="27" t="s">
        <v>256</v>
      </c>
      <c r="B25" s="24" t="s">
        <v>257</v>
      </c>
      <c r="C25" s="27"/>
      <c r="D25" s="27"/>
      <c r="E25" s="24"/>
      <c r="F25" s="28">
        <v>937.8</v>
      </c>
    </row>
    <row r="26" spans="1:6" ht="75">
      <c r="A26" s="29" t="s">
        <v>256</v>
      </c>
      <c r="B26" s="32" t="s">
        <v>257</v>
      </c>
      <c r="C26" s="29" t="s">
        <v>251</v>
      </c>
      <c r="D26" s="29" t="s">
        <v>151</v>
      </c>
      <c r="E26" s="32" t="s">
        <v>171</v>
      </c>
      <c r="F26" s="31">
        <v>937.8</v>
      </c>
    </row>
    <row r="27" spans="1:6" ht="28.5">
      <c r="A27" s="27" t="s">
        <v>214</v>
      </c>
      <c r="B27" s="24" t="s">
        <v>215</v>
      </c>
      <c r="C27" s="27"/>
      <c r="D27" s="27"/>
      <c r="E27" s="24"/>
      <c r="F27" s="28">
        <v>405.4</v>
      </c>
    </row>
    <row r="28" spans="1:6" ht="42.75">
      <c r="A28" s="27" t="s">
        <v>216</v>
      </c>
      <c r="B28" s="24" t="s">
        <v>217</v>
      </c>
      <c r="C28" s="27"/>
      <c r="D28" s="27"/>
      <c r="E28" s="24"/>
      <c r="F28" s="28">
        <v>405.4</v>
      </c>
    </row>
    <row r="29" spans="1:6" ht="42.75">
      <c r="A29" s="27" t="s">
        <v>218</v>
      </c>
      <c r="B29" s="24" t="s">
        <v>219</v>
      </c>
      <c r="C29" s="27"/>
      <c r="D29" s="27"/>
      <c r="E29" s="24"/>
      <c r="F29" s="28">
        <v>405.4</v>
      </c>
    </row>
    <row r="30" spans="1:6" ht="30">
      <c r="A30" s="29" t="s">
        <v>218</v>
      </c>
      <c r="B30" s="32" t="s">
        <v>219</v>
      </c>
      <c r="C30" s="29" t="s">
        <v>153</v>
      </c>
      <c r="D30" s="29" t="s">
        <v>213</v>
      </c>
      <c r="E30" s="32" t="s">
        <v>166</v>
      </c>
      <c r="F30" s="31">
        <v>405.4</v>
      </c>
    </row>
    <row r="31" spans="1:6" ht="57">
      <c r="A31" s="27" t="s">
        <v>186</v>
      </c>
      <c r="B31" s="24" t="s">
        <v>187</v>
      </c>
      <c r="C31" s="27"/>
      <c r="D31" s="27"/>
      <c r="E31" s="24"/>
      <c r="F31" s="28">
        <v>368.7</v>
      </c>
    </row>
    <row r="32" spans="1:6" ht="42.75">
      <c r="A32" s="27" t="s">
        <v>188</v>
      </c>
      <c r="B32" s="24" t="s">
        <v>189</v>
      </c>
      <c r="C32" s="27"/>
      <c r="D32" s="27"/>
      <c r="E32" s="24"/>
      <c r="F32" s="28">
        <v>20.100000000000001</v>
      </c>
    </row>
    <row r="33" spans="1:6" ht="28.5">
      <c r="A33" s="27" t="s">
        <v>190</v>
      </c>
      <c r="B33" s="24" t="s">
        <v>191</v>
      </c>
      <c r="C33" s="27"/>
      <c r="D33" s="27"/>
      <c r="E33" s="24"/>
      <c r="F33" s="28">
        <v>20.100000000000001</v>
      </c>
    </row>
    <row r="34" spans="1:6" ht="30">
      <c r="A34" s="29" t="s">
        <v>190</v>
      </c>
      <c r="B34" s="32" t="s">
        <v>191</v>
      </c>
      <c r="C34" s="29" t="s">
        <v>182</v>
      </c>
      <c r="D34" s="29" t="s">
        <v>185</v>
      </c>
      <c r="E34" s="32" t="s">
        <v>166</v>
      </c>
      <c r="F34" s="31">
        <v>20.100000000000001</v>
      </c>
    </row>
    <row r="35" spans="1:6" ht="28.5">
      <c r="A35" s="27" t="s">
        <v>193</v>
      </c>
      <c r="B35" s="24" t="s">
        <v>194</v>
      </c>
      <c r="C35" s="27"/>
      <c r="D35" s="27"/>
      <c r="E35" s="24"/>
      <c r="F35" s="28">
        <v>347.6</v>
      </c>
    </row>
    <row r="36" spans="1:6" ht="57">
      <c r="A36" s="27" t="s">
        <v>195</v>
      </c>
      <c r="B36" s="24" t="s">
        <v>196</v>
      </c>
      <c r="C36" s="27"/>
      <c r="D36" s="27"/>
      <c r="E36" s="24"/>
      <c r="F36" s="28">
        <v>347.6</v>
      </c>
    </row>
    <row r="37" spans="1:6" ht="60">
      <c r="A37" s="29" t="s">
        <v>195</v>
      </c>
      <c r="B37" s="32" t="s">
        <v>196</v>
      </c>
      <c r="C37" s="29" t="s">
        <v>182</v>
      </c>
      <c r="D37" s="29" t="s">
        <v>192</v>
      </c>
      <c r="E37" s="32" t="s">
        <v>159</v>
      </c>
      <c r="F37" s="31">
        <v>347.6</v>
      </c>
    </row>
    <row r="38" spans="1:6" ht="57">
      <c r="A38" s="27" t="s">
        <v>197</v>
      </c>
      <c r="B38" s="24" t="s">
        <v>198</v>
      </c>
      <c r="C38" s="27"/>
      <c r="D38" s="27"/>
      <c r="E38" s="24"/>
      <c r="F38" s="28">
        <v>1</v>
      </c>
    </row>
    <row r="39" spans="1:6">
      <c r="A39" s="27" t="s">
        <v>179</v>
      </c>
      <c r="B39" s="24" t="s">
        <v>199</v>
      </c>
      <c r="C39" s="27"/>
      <c r="D39" s="27"/>
      <c r="E39" s="24"/>
      <c r="F39" s="28">
        <v>1</v>
      </c>
    </row>
    <row r="40" spans="1:6">
      <c r="A40" s="29" t="s">
        <v>179</v>
      </c>
      <c r="B40" s="32" t="s">
        <v>199</v>
      </c>
      <c r="C40" s="29" t="s">
        <v>182</v>
      </c>
      <c r="D40" s="29" t="s">
        <v>192</v>
      </c>
      <c r="E40" s="32" t="s">
        <v>166</v>
      </c>
      <c r="F40" s="31">
        <v>1</v>
      </c>
    </row>
    <row r="41" spans="1:6" ht="28.5">
      <c r="A41" s="27" t="s">
        <v>203</v>
      </c>
      <c r="B41" s="24" t="s">
        <v>204</v>
      </c>
      <c r="C41" s="27"/>
      <c r="D41" s="27"/>
      <c r="E41" s="24"/>
      <c r="F41" s="28">
        <v>60.8</v>
      </c>
    </row>
    <row r="42" spans="1:6" ht="42.75">
      <c r="A42" s="27" t="s">
        <v>205</v>
      </c>
      <c r="B42" s="24" t="s">
        <v>206</v>
      </c>
      <c r="C42" s="27"/>
      <c r="D42" s="27"/>
      <c r="E42" s="24"/>
      <c r="F42" s="28">
        <v>7.1</v>
      </c>
    </row>
    <row r="43" spans="1:6" ht="57">
      <c r="A43" s="27" t="s">
        <v>207</v>
      </c>
      <c r="B43" s="24" t="s">
        <v>208</v>
      </c>
      <c r="C43" s="27"/>
      <c r="D43" s="27"/>
      <c r="E43" s="24"/>
      <c r="F43" s="28">
        <v>7.1</v>
      </c>
    </row>
    <row r="44" spans="1:6" ht="42.75" customHeight="1">
      <c r="A44" s="29" t="s">
        <v>207</v>
      </c>
      <c r="B44" s="32" t="s">
        <v>208</v>
      </c>
      <c r="C44" s="29" t="s">
        <v>153</v>
      </c>
      <c r="D44" s="29" t="s">
        <v>202</v>
      </c>
      <c r="E44" s="32" t="s">
        <v>166</v>
      </c>
      <c r="F44" s="31">
        <v>7.1</v>
      </c>
    </row>
    <row r="45" spans="1:6" ht="42.75">
      <c r="A45" s="27" t="s">
        <v>209</v>
      </c>
      <c r="B45" s="24" t="s">
        <v>210</v>
      </c>
      <c r="C45" s="27"/>
      <c r="D45" s="27"/>
      <c r="E45" s="24"/>
      <c r="F45" s="28">
        <v>53.6</v>
      </c>
    </row>
    <row r="46" spans="1:6" ht="28.5">
      <c r="A46" s="27" t="s">
        <v>211</v>
      </c>
      <c r="B46" s="24" t="s">
        <v>212</v>
      </c>
      <c r="C46" s="27"/>
      <c r="D46" s="27"/>
      <c r="E46" s="24"/>
      <c r="F46" s="28">
        <v>53.6</v>
      </c>
    </row>
    <row r="47" spans="1:6" ht="30">
      <c r="A47" s="29" t="s">
        <v>211</v>
      </c>
      <c r="B47" s="32" t="s">
        <v>212</v>
      </c>
      <c r="C47" s="29" t="s">
        <v>153</v>
      </c>
      <c r="D47" s="29" t="s">
        <v>202</v>
      </c>
      <c r="E47" s="32" t="s">
        <v>159</v>
      </c>
      <c r="F47" s="31">
        <v>53.6</v>
      </c>
    </row>
    <row r="48" spans="1:6" ht="28.5">
      <c r="A48" s="27" t="s">
        <v>245</v>
      </c>
      <c r="B48" s="24" t="s">
        <v>246</v>
      </c>
      <c r="C48" s="27"/>
      <c r="D48" s="27"/>
      <c r="E48" s="24"/>
      <c r="F48" s="28">
        <v>1.4</v>
      </c>
    </row>
    <row r="49" spans="1:6" ht="42.75">
      <c r="A49" s="27" t="s">
        <v>247</v>
      </c>
      <c r="B49" s="24" t="s">
        <v>248</v>
      </c>
      <c r="C49" s="27"/>
      <c r="D49" s="27"/>
      <c r="E49" s="24"/>
      <c r="F49" s="28">
        <v>1.4</v>
      </c>
    </row>
    <row r="50" spans="1:6" ht="42.75">
      <c r="A50" s="27" t="s">
        <v>249</v>
      </c>
      <c r="B50" s="24" t="s">
        <v>250</v>
      </c>
      <c r="C50" s="27"/>
      <c r="D50" s="27"/>
      <c r="E50" s="24"/>
      <c r="F50" s="28">
        <v>1.4</v>
      </c>
    </row>
    <row r="51" spans="1:6" ht="66.75" customHeight="1">
      <c r="A51" s="29" t="s">
        <v>249</v>
      </c>
      <c r="B51" s="32" t="s">
        <v>250</v>
      </c>
      <c r="C51" s="29" t="s">
        <v>244</v>
      </c>
      <c r="D51" s="29" t="s">
        <v>202</v>
      </c>
      <c r="E51" s="32" t="s">
        <v>166</v>
      </c>
      <c r="F51" s="31">
        <v>1.4</v>
      </c>
    </row>
    <row r="52" spans="1:6" ht="42.75">
      <c r="A52" s="27" t="s">
        <v>231</v>
      </c>
      <c r="B52" s="24" t="s">
        <v>232</v>
      </c>
      <c r="C52" s="27"/>
      <c r="D52" s="27"/>
      <c r="E52" s="24"/>
      <c r="F52" s="28">
        <v>16.899999999999999</v>
      </c>
    </row>
    <row r="53" spans="1:6" ht="28.5">
      <c r="A53" s="27" t="s">
        <v>233</v>
      </c>
      <c r="B53" s="24" t="s">
        <v>234</v>
      </c>
      <c r="C53" s="27"/>
      <c r="D53" s="27"/>
      <c r="E53" s="24"/>
      <c r="F53" s="28">
        <v>16.899999999999999</v>
      </c>
    </row>
    <row r="54" spans="1:6">
      <c r="A54" s="27" t="s">
        <v>179</v>
      </c>
      <c r="B54" s="24" t="s">
        <v>235</v>
      </c>
      <c r="C54" s="27"/>
      <c r="D54" s="27"/>
      <c r="E54" s="24"/>
      <c r="F54" s="28">
        <v>16.899999999999999</v>
      </c>
    </row>
    <row r="55" spans="1:6">
      <c r="A55" s="29" t="s">
        <v>179</v>
      </c>
      <c r="B55" s="32" t="s">
        <v>235</v>
      </c>
      <c r="C55" s="29" t="s">
        <v>153</v>
      </c>
      <c r="D55" s="29" t="s">
        <v>230</v>
      </c>
      <c r="E55" s="32" t="s">
        <v>166</v>
      </c>
      <c r="F55" s="31">
        <v>16.899999999999999</v>
      </c>
    </row>
    <row r="56" spans="1:6" ht="28.5">
      <c r="A56" s="27" t="s">
        <v>220</v>
      </c>
      <c r="B56" s="24" t="s">
        <v>221</v>
      </c>
      <c r="C56" s="27"/>
      <c r="D56" s="27"/>
      <c r="E56" s="24"/>
      <c r="F56" s="28">
        <v>56.4</v>
      </c>
    </row>
    <row r="57" spans="1:6" ht="57">
      <c r="A57" s="27" t="s">
        <v>222</v>
      </c>
      <c r="B57" s="24" t="s">
        <v>223</v>
      </c>
      <c r="C57" s="27"/>
      <c r="D57" s="27"/>
      <c r="E57" s="24"/>
      <c r="F57" s="28">
        <v>34.6</v>
      </c>
    </row>
    <row r="58" spans="1:6" ht="42.75">
      <c r="A58" s="27" t="s">
        <v>224</v>
      </c>
      <c r="B58" s="24" t="s">
        <v>225</v>
      </c>
      <c r="C58" s="27"/>
      <c r="D58" s="27"/>
      <c r="E58" s="24"/>
      <c r="F58" s="28">
        <v>34.6</v>
      </c>
    </row>
    <row r="59" spans="1:6" ht="30">
      <c r="A59" s="29" t="s">
        <v>224</v>
      </c>
      <c r="B59" s="32" t="s">
        <v>225</v>
      </c>
      <c r="C59" s="29" t="s">
        <v>153</v>
      </c>
      <c r="D59" s="29" t="s">
        <v>185</v>
      </c>
      <c r="E59" s="32" t="s">
        <v>166</v>
      </c>
      <c r="F59" s="31">
        <v>34.6</v>
      </c>
    </row>
    <row r="60" spans="1:6" ht="57">
      <c r="A60" s="27" t="s">
        <v>226</v>
      </c>
      <c r="B60" s="24" t="s">
        <v>227</v>
      </c>
      <c r="C60" s="27"/>
      <c r="D60" s="27"/>
      <c r="E60" s="24"/>
      <c r="F60" s="28">
        <v>21.8</v>
      </c>
    </row>
    <row r="61" spans="1:6" ht="42.75">
      <c r="A61" s="27" t="s">
        <v>228</v>
      </c>
      <c r="B61" s="24" t="s">
        <v>229</v>
      </c>
      <c r="C61" s="27"/>
      <c r="D61" s="27"/>
      <c r="E61" s="24"/>
      <c r="F61" s="28">
        <v>21.8</v>
      </c>
    </row>
    <row r="62" spans="1:6" ht="45">
      <c r="A62" s="29" t="s">
        <v>228</v>
      </c>
      <c r="B62" s="32" t="s">
        <v>229</v>
      </c>
      <c r="C62" s="29" t="s">
        <v>153</v>
      </c>
      <c r="D62" s="29" t="s">
        <v>185</v>
      </c>
      <c r="E62" s="32" t="s">
        <v>166</v>
      </c>
      <c r="F62" s="31">
        <v>21.8</v>
      </c>
    </row>
    <row r="63" spans="1:6" ht="28.5">
      <c r="A63" s="27" t="s">
        <v>152</v>
      </c>
      <c r="B63" s="24" t="s">
        <v>154</v>
      </c>
      <c r="C63" s="27"/>
      <c r="D63" s="27"/>
      <c r="E63" s="24"/>
      <c r="F63" s="28">
        <v>2680.6</v>
      </c>
    </row>
    <row r="64" spans="1:6">
      <c r="A64" s="27" t="s">
        <v>155</v>
      </c>
      <c r="B64" s="24" t="s">
        <v>156</v>
      </c>
      <c r="C64" s="27"/>
      <c r="D64" s="27"/>
      <c r="E64" s="24"/>
      <c r="F64" s="28">
        <v>2680.6</v>
      </c>
    </row>
    <row r="65" spans="1:6" ht="42.75">
      <c r="A65" s="27" t="s">
        <v>157</v>
      </c>
      <c r="B65" s="24" t="s">
        <v>158</v>
      </c>
      <c r="C65" s="27"/>
      <c r="D65" s="27"/>
      <c r="E65" s="24"/>
      <c r="F65" s="28">
        <v>876.5</v>
      </c>
    </row>
    <row r="66" spans="1:6" ht="45">
      <c r="A66" s="29" t="s">
        <v>157</v>
      </c>
      <c r="B66" s="32" t="s">
        <v>158</v>
      </c>
      <c r="C66" s="29" t="s">
        <v>151</v>
      </c>
      <c r="D66" s="29" t="s">
        <v>153</v>
      </c>
      <c r="E66" s="32" t="s">
        <v>159</v>
      </c>
      <c r="F66" s="31">
        <v>876.5</v>
      </c>
    </row>
    <row r="67" spans="1:6" ht="42.75">
      <c r="A67" s="27" t="s">
        <v>160</v>
      </c>
      <c r="B67" s="24" t="s">
        <v>161</v>
      </c>
      <c r="C67" s="27"/>
      <c r="D67" s="27"/>
      <c r="E67" s="24"/>
      <c r="F67" s="28">
        <v>773.4</v>
      </c>
    </row>
    <row r="68" spans="1:6" ht="45">
      <c r="A68" s="29" t="s">
        <v>160</v>
      </c>
      <c r="B68" s="32" t="s">
        <v>161</v>
      </c>
      <c r="C68" s="29" t="s">
        <v>151</v>
      </c>
      <c r="D68" s="29" t="s">
        <v>153</v>
      </c>
      <c r="E68" s="32" t="s">
        <v>159</v>
      </c>
      <c r="F68" s="31">
        <v>773.4</v>
      </c>
    </row>
    <row r="69" spans="1:6" ht="28.5">
      <c r="A69" s="27" t="s">
        <v>200</v>
      </c>
      <c r="B69" s="24" t="s">
        <v>201</v>
      </c>
      <c r="C69" s="27"/>
      <c r="D69" s="27"/>
      <c r="E69" s="24"/>
      <c r="F69" s="28">
        <v>21.9</v>
      </c>
    </row>
    <row r="70" spans="1:6">
      <c r="A70" s="29" t="s">
        <v>200</v>
      </c>
      <c r="B70" s="32" t="s">
        <v>201</v>
      </c>
      <c r="C70" s="29" t="s">
        <v>182</v>
      </c>
      <c r="D70" s="29" t="s">
        <v>192</v>
      </c>
      <c r="E70" s="32" t="s">
        <v>166</v>
      </c>
      <c r="F70" s="31">
        <v>21.9</v>
      </c>
    </row>
    <row r="71" spans="1:6" ht="57">
      <c r="A71" s="27" t="s">
        <v>183</v>
      </c>
      <c r="B71" s="24" t="s">
        <v>184</v>
      </c>
      <c r="C71" s="27"/>
      <c r="D71" s="27"/>
      <c r="E71" s="24"/>
      <c r="F71" s="28">
        <v>113.5</v>
      </c>
    </row>
    <row r="72" spans="1:6" ht="45">
      <c r="A72" s="29" t="s">
        <v>183</v>
      </c>
      <c r="B72" s="32" t="s">
        <v>184</v>
      </c>
      <c r="C72" s="29" t="s">
        <v>181</v>
      </c>
      <c r="D72" s="29" t="s">
        <v>182</v>
      </c>
      <c r="E72" s="32" t="s">
        <v>159</v>
      </c>
      <c r="F72" s="31">
        <v>108.7</v>
      </c>
    </row>
    <row r="73" spans="1:6" ht="45">
      <c r="A73" s="29" t="s">
        <v>183</v>
      </c>
      <c r="B73" s="32" t="s">
        <v>184</v>
      </c>
      <c r="C73" s="29" t="s">
        <v>181</v>
      </c>
      <c r="D73" s="29" t="s">
        <v>182</v>
      </c>
      <c r="E73" s="32" t="s">
        <v>166</v>
      </c>
      <c r="F73" s="31">
        <v>4.8</v>
      </c>
    </row>
    <row r="74" spans="1:6" ht="85.5">
      <c r="A74" s="27" t="s">
        <v>162</v>
      </c>
      <c r="B74" s="24" t="s">
        <v>163</v>
      </c>
      <c r="C74" s="27"/>
      <c r="D74" s="27"/>
      <c r="E74" s="24"/>
      <c r="F74" s="28">
        <v>17.7</v>
      </c>
    </row>
    <row r="75" spans="1:6" ht="75">
      <c r="A75" s="29" t="s">
        <v>162</v>
      </c>
      <c r="B75" s="32" t="s">
        <v>163</v>
      </c>
      <c r="C75" s="29" t="s">
        <v>151</v>
      </c>
      <c r="D75" s="29" t="s">
        <v>153</v>
      </c>
      <c r="E75" s="32" t="s">
        <v>159</v>
      </c>
      <c r="F75" s="31">
        <v>17.7</v>
      </c>
    </row>
    <row r="76" spans="1:6" ht="71.25">
      <c r="A76" s="27" t="s">
        <v>169</v>
      </c>
      <c r="B76" s="24" t="s">
        <v>170</v>
      </c>
      <c r="C76" s="27"/>
      <c r="D76" s="27"/>
      <c r="E76" s="24"/>
      <c r="F76" s="28">
        <v>0.3</v>
      </c>
    </row>
    <row r="77" spans="1:6" ht="60">
      <c r="A77" s="29" t="s">
        <v>169</v>
      </c>
      <c r="B77" s="32" t="s">
        <v>170</v>
      </c>
      <c r="C77" s="29" t="s">
        <v>151</v>
      </c>
      <c r="D77" s="29" t="s">
        <v>168</v>
      </c>
      <c r="E77" s="32" t="s">
        <v>171</v>
      </c>
      <c r="F77" s="31">
        <v>0.3</v>
      </c>
    </row>
    <row r="78" spans="1:6" ht="28.5">
      <c r="A78" s="27" t="s">
        <v>164</v>
      </c>
      <c r="B78" s="24" t="s">
        <v>165</v>
      </c>
      <c r="C78" s="27"/>
      <c r="D78" s="27"/>
      <c r="E78" s="24"/>
      <c r="F78" s="28">
        <v>877.3</v>
      </c>
    </row>
    <row r="79" spans="1:6" ht="30">
      <c r="A79" s="29" t="s">
        <v>164</v>
      </c>
      <c r="B79" s="32" t="s">
        <v>165</v>
      </c>
      <c r="C79" s="29" t="s">
        <v>151</v>
      </c>
      <c r="D79" s="29" t="s">
        <v>153</v>
      </c>
      <c r="E79" s="32" t="s">
        <v>159</v>
      </c>
      <c r="F79" s="31">
        <v>411.3</v>
      </c>
    </row>
    <row r="80" spans="1:6" ht="30">
      <c r="A80" s="29" t="s">
        <v>164</v>
      </c>
      <c r="B80" s="32" t="s">
        <v>165</v>
      </c>
      <c r="C80" s="29" t="s">
        <v>151</v>
      </c>
      <c r="D80" s="29" t="s">
        <v>153</v>
      </c>
      <c r="E80" s="32" t="s">
        <v>166</v>
      </c>
      <c r="F80" s="31">
        <v>461.5</v>
      </c>
    </row>
    <row r="81" spans="1:6" ht="30">
      <c r="A81" s="29" t="s">
        <v>164</v>
      </c>
      <c r="B81" s="32" t="s">
        <v>165</v>
      </c>
      <c r="C81" s="29" t="s">
        <v>151</v>
      </c>
      <c r="D81" s="29" t="s">
        <v>153</v>
      </c>
      <c r="E81" s="32" t="s">
        <v>167</v>
      </c>
      <c r="F81" s="31">
        <v>4.5</v>
      </c>
    </row>
    <row r="82" spans="1:6">
      <c r="A82" s="38"/>
      <c r="B82" s="39" t="s">
        <v>132</v>
      </c>
      <c r="C82" s="38"/>
      <c r="D82" s="38"/>
      <c r="E82" s="39"/>
      <c r="F82" s="40">
        <v>8093.6</v>
      </c>
    </row>
  </sheetData>
  <mergeCells count="2">
    <mergeCell ref="E1:F1"/>
    <mergeCell ref="A3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E11" sqref="E11"/>
    </sheetView>
  </sheetViews>
  <sheetFormatPr defaultRowHeight="15"/>
  <cols>
    <col min="1" max="1" width="8.140625" customWidth="1"/>
    <col min="5" max="5" width="8.85546875" customWidth="1"/>
  </cols>
  <sheetData>
    <row r="1" spans="1:9">
      <c r="H1" t="s">
        <v>266</v>
      </c>
    </row>
    <row r="3" spans="1:9">
      <c r="A3" s="81" t="s">
        <v>267</v>
      </c>
      <c r="B3" s="81"/>
      <c r="C3" s="81"/>
      <c r="D3" s="81"/>
      <c r="E3" s="81"/>
      <c r="F3" s="81"/>
      <c r="G3" s="81"/>
      <c r="H3" s="81"/>
      <c r="I3" s="81"/>
    </row>
    <row r="4" spans="1:9" ht="30" customHeight="1">
      <c r="A4" s="81"/>
      <c r="B4" s="81"/>
      <c r="C4" s="81"/>
      <c r="D4" s="81"/>
      <c r="E4" s="81"/>
      <c r="F4" s="81"/>
      <c r="G4" s="81"/>
      <c r="H4" s="81"/>
      <c r="I4" s="81"/>
    </row>
    <row r="5" spans="1:9" ht="15.75">
      <c r="A5" s="33"/>
      <c r="B5" s="33"/>
      <c r="C5" s="33"/>
      <c r="D5" s="33"/>
      <c r="E5" s="33"/>
      <c r="F5" s="33"/>
      <c r="G5" s="33"/>
      <c r="H5" s="82" t="s">
        <v>268</v>
      </c>
      <c r="I5" s="82"/>
    </row>
    <row r="6" spans="1:9" ht="74.25" customHeight="1">
      <c r="A6" s="44" t="s">
        <v>269</v>
      </c>
      <c r="B6" s="83" t="s">
        <v>270</v>
      </c>
      <c r="C6" s="84"/>
      <c r="D6" s="85"/>
      <c r="E6" s="45" t="s">
        <v>271</v>
      </c>
      <c r="F6" s="45" t="s">
        <v>61</v>
      </c>
      <c r="G6" s="46" t="s">
        <v>272</v>
      </c>
      <c r="H6" s="86" t="s">
        <v>273</v>
      </c>
      <c r="I6" s="87"/>
    </row>
    <row r="7" spans="1:9" ht="49.5" customHeight="1">
      <c r="A7" s="47">
        <v>1</v>
      </c>
      <c r="B7" s="88" t="s">
        <v>150</v>
      </c>
      <c r="C7" s="89"/>
      <c r="D7" s="90"/>
      <c r="E7" s="47">
        <v>501.2</v>
      </c>
      <c r="F7" s="47">
        <v>405.4</v>
      </c>
      <c r="G7" s="48">
        <f>F7/E7</f>
        <v>0.80885873902633676</v>
      </c>
      <c r="H7" s="83">
        <f>E7-F7</f>
        <v>95.800000000000011</v>
      </c>
      <c r="I7" s="85"/>
    </row>
    <row r="15" spans="1:9" ht="135" customHeight="1"/>
  </sheetData>
  <mergeCells count="6">
    <mergeCell ref="A3:I4"/>
    <mergeCell ref="H5:I5"/>
    <mergeCell ref="B6:D6"/>
    <mergeCell ref="H6:I6"/>
    <mergeCell ref="B7:D7"/>
    <mergeCell ref="H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J7" sqref="J7"/>
    </sheetView>
  </sheetViews>
  <sheetFormatPr defaultRowHeight="15"/>
  <cols>
    <col min="1" max="1" width="4.140625" customWidth="1"/>
    <col min="2" max="2" width="4.85546875" customWidth="1"/>
    <col min="3" max="3" width="5.28515625" customWidth="1"/>
    <col min="4" max="4" width="13.140625" customWidth="1"/>
    <col min="5" max="5" width="4.42578125" customWidth="1"/>
    <col min="6" max="6" width="30.85546875" customWidth="1"/>
    <col min="7" max="7" width="8.28515625" customWidth="1"/>
    <col min="8" max="8" width="8" customWidth="1"/>
    <col min="9" max="9" width="9.28515625" customWidth="1"/>
  </cols>
  <sheetData>
    <row r="1" spans="1:9">
      <c r="H1" s="64" t="s">
        <v>274</v>
      </c>
      <c r="I1" s="64"/>
    </row>
    <row r="3" spans="1:9">
      <c r="A3" s="81" t="s">
        <v>275</v>
      </c>
      <c r="B3" s="81"/>
      <c r="C3" s="81"/>
      <c r="D3" s="81"/>
      <c r="E3" s="81"/>
      <c r="F3" s="81"/>
      <c r="G3" s="81"/>
      <c r="H3" s="81"/>
      <c r="I3" s="81"/>
    </row>
    <row r="4" spans="1:9" ht="30" customHeight="1">
      <c r="A4" s="81"/>
      <c r="B4" s="81"/>
      <c r="C4" s="81"/>
      <c r="D4" s="81"/>
      <c r="E4" s="81"/>
      <c r="F4" s="81"/>
      <c r="G4" s="81"/>
      <c r="H4" s="81"/>
      <c r="I4" s="81"/>
    </row>
    <row r="5" spans="1:9" ht="30" customHeight="1">
      <c r="A5" s="59"/>
      <c r="B5" s="59"/>
      <c r="C5" s="59"/>
      <c r="D5" s="59"/>
      <c r="E5" s="59"/>
      <c r="F5" s="59"/>
      <c r="G5" s="59"/>
      <c r="H5" s="59"/>
      <c r="I5" s="59"/>
    </row>
    <row r="6" spans="1:9" ht="15.75">
      <c r="A6" s="33"/>
      <c r="B6" s="33"/>
      <c r="C6" s="33"/>
      <c r="D6" s="33"/>
      <c r="E6" s="33"/>
      <c r="F6" s="33"/>
      <c r="G6" s="33"/>
      <c r="H6" s="82" t="s">
        <v>268</v>
      </c>
      <c r="I6" s="82"/>
    </row>
    <row r="7" spans="1:9" ht="96.75" customHeight="1">
      <c r="A7" s="49" t="s">
        <v>276</v>
      </c>
      <c r="B7" s="50" t="s">
        <v>139</v>
      </c>
      <c r="C7" s="50" t="s">
        <v>140</v>
      </c>
      <c r="D7" s="51" t="s">
        <v>264</v>
      </c>
      <c r="E7" s="49" t="s">
        <v>265</v>
      </c>
      <c r="F7" s="52" t="s">
        <v>277</v>
      </c>
      <c r="G7" s="53" t="s">
        <v>271</v>
      </c>
      <c r="H7" s="53" t="s">
        <v>61</v>
      </c>
      <c r="I7" s="53" t="s">
        <v>278</v>
      </c>
    </row>
    <row r="8" spans="1:9" ht="15.75">
      <c r="A8" s="54">
        <v>915</v>
      </c>
      <c r="B8" s="55" t="s">
        <v>279</v>
      </c>
      <c r="C8" s="55" t="s">
        <v>279</v>
      </c>
      <c r="D8" s="55" t="s">
        <v>280</v>
      </c>
      <c r="E8" s="55" t="s">
        <v>281</v>
      </c>
      <c r="F8" s="54"/>
      <c r="G8" s="56">
        <v>78</v>
      </c>
      <c r="H8" s="56">
        <v>21.9</v>
      </c>
      <c r="I8" s="56">
        <f>H8/G8*100</f>
        <v>28.076923076923077</v>
      </c>
    </row>
    <row r="9" spans="1:9" ht="15.75">
      <c r="A9" s="54"/>
      <c r="B9" s="55" t="s">
        <v>151</v>
      </c>
      <c r="C9" s="55" t="s">
        <v>282</v>
      </c>
      <c r="D9" s="55" t="s">
        <v>280</v>
      </c>
      <c r="E9" s="55" t="s">
        <v>281</v>
      </c>
      <c r="F9" s="57" t="s">
        <v>283</v>
      </c>
      <c r="G9" s="56">
        <f>G8</f>
        <v>78</v>
      </c>
      <c r="H9" s="56">
        <v>0</v>
      </c>
      <c r="I9" s="56">
        <f t="shared" ref="I9:I14" si="0">H9/G9*100</f>
        <v>0</v>
      </c>
    </row>
    <row r="10" spans="1:9" ht="47.25">
      <c r="A10" s="54"/>
      <c r="B10" s="55" t="s">
        <v>151</v>
      </c>
      <c r="C10" s="55" t="s">
        <v>282</v>
      </c>
      <c r="D10" s="55" t="s">
        <v>156</v>
      </c>
      <c r="E10" s="55" t="s">
        <v>281</v>
      </c>
      <c r="F10" s="57" t="s">
        <v>152</v>
      </c>
      <c r="G10" s="56">
        <f>G8</f>
        <v>78</v>
      </c>
      <c r="H10" s="56">
        <v>0</v>
      </c>
      <c r="I10" s="56">
        <f t="shared" si="0"/>
        <v>0</v>
      </c>
    </row>
    <row r="11" spans="1:9" ht="31.5">
      <c r="A11" s="54"/>
      <c r="B11" s="55" t="s">
        <v>151</v>
      </c>
      <c r="C11" s="55" t="s">
        <v>153</v>
      </c>
      <c r="D11" s="55" t="s">
        <v>201</v>
      </c>
      <c r="E11" s="55" t="s">
        <v>281</v>
      </c>
      <c r="F11" s="58" t="s">
        <v>200</v>
      </c>
      <c r="G11" s="56">
        <f>G8</f>
        <v>78</v>
      </c>
      <c r="H11" s="56">
        <v>0</v>
      </c>
      <c r="I11" s="56">
        <f t="shared" si="0"/>
        <v>0</v>
      </c>
    </row>
    <row r="12" spans="1:9" ht="63">
      <c r="A12" s="54"/>
      <c r="B12" s="55" t="s">
        <v>182</v>
      </c>
      <c r="C12" s="55" t="s">
        <v>192</v>
      </c>
      <c r="D12" s="55" t="s">
        <v>280</v>
      </c>
      <c r="E12" s="55" t="s">
        <v>281</v>
      </c>
      <c r="F12" s="58" t="s">
        <v>284</v>
      </c>
      <c r="G12" s="56">
        <v>22</v>
      </c>
      <c r="H12" s="56">
        <v>21.9</v>
      </c>
      <c r="I12" s="56">
        <f t="shared" si="0"/>
        <v>99.545454545454533</v>
      </c>
    </row>
    <row r="13" spans="1:9" ht="47.25">
      <c r="A13" s="54"/>
      <c r="B13" s="55" t="s">
        <v>182</v>
      </c>
      <c r="C13" s="55" t="s">
        <v>192</v>
      </c>
      <c r="D13" s="55" t="s">
        <v>201</v>
      </c>
      <c r="E13" s="55" t="s">
        <v>281</v>
      </c>
      <c r="F13" s="57" t="s">
        <v>152</v>
      </c>
      <c r="G13" s="56">
        <f>G12</f>
        <v>22</v>
      </c>
      <c r="H13" s="56">
        <f>H8</f>
        <v>21.9</v>
      </c>
      <c r="I13" s="56">
        <f t="shared" si="0"/>
        <v>99.545454545454533</v>
      </c>
    </row>
    <row r="14" spans="1:9" ht="63">
      <c r="A14" s="54"/>
      <c r="B14" s="55" t="s">
        <v>182</v>
      </c>
      <c r="C14" s="55" t="s">
        <v>192</v>
      </c>
      <c r="D14" s="55" t="s">
        <v>201</v>
      </c>
      <c r="E14" s="55" t="s">
        <v>166</v>
      </c>
      <c r="F14" s="58" t="s">
        <v>285</v>
      </c>
      <c r="G14" s="56">
        <f>G12</f>
        <v>22</v>
      </c>
      <c r="H14" s="56">
        <f>H8</f>
        <v>21.9</v>
      </c>
      <c r="I14" s="56">
        <f t="shared" si="0"/>
        <v>99.545454545454533</v>
      </c>
    </row>
    <row r="15" spans="1:9" ht="17.25" customHeight="1"/>
  </sheetData>
  <mergeCells count="3">
    <mergeCell ref="H1:I1"/>
    <mergeCell ref="A3:I4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1</cp:lastModifiedBy>
  <cp:lastPrinted>2022-03-30T07:51:02Z</cp:lastPrinted>
  <dcterms:created xsi:type="dcterms:W3CDTF">2022-03-25T11:45:18Z</dcterms:created>
  <dcterms:modified xsi:type="dcterms:W3CDTF">2024-03-27T11:19:20Z</dcterms:modified>
</cp:coreProperties>
</file>